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20610" windowHeight="10545"/>
  </bookViews>
  <sheets>
    <sheet name="Tipp" sheetId="2" r:id="rId1"/>
    <sheet name="Beispiel" sheetId="1" r:id="rId2"/>
    <sheet name="Übung" sheetId="4" r:id="rId3"/>
    <sheet name="Lösung" sheetId="6" r:id="rId4"/>
  </sheets>
  <calcPr calcId="145621"/>
</workbook>
</file>

<file path=xl/calcChain.xml><?xml version="1.0" encoding="utf-8"?>
<calcChain xmlns="http://schemas.openxmlformats.org/spreadsheetml/2006/main">
  <c r="G34" i="6" l="1"/>
  <c r="G33" i="6"/>
  <c r="G32" i="6"/>
  <c r="G31" i="6"/>
  <c r="G30" i="6"/>
  <c r="G29" i="6"/>
  <c r="G28" i="6"/>
  <c r="G27" i="6"/>
  <c r="G26" i="6"/>
  <c r="G25" i="6"/>
  <c r="G24" i="6"/>
  <c r="G23" i="6"/>
  <c r="G22" i="6"/>
  <c r="G21" i="6"/>
  <c r="G20" i="6"/>
  <c r="G19" i="6"/>
  <c r="G18" i="6"/>
  <c r="G17" i="6"/>
  <c r="G16" i="6"/>
  <c r="G15" i="6"/>
  <c r="G14" i="6"/>
  <c r="G13" i="6"/>
  <c r="G12" i="6"/>
  <c r="G11" i="6"/>
  <c r="G10" i="6"/>
  <c r="G9" i="6"/>
  <c r="G8" i="6"/>
  <c r="G7" i="6"/>
  <c r="G6" i="6"/>
  <c r="G5" i="6"/>
  <c r="F34" i="6"/>
  <c r="F33" i="6"/>
  <c r="F32" i="6"/>
  <c r="F31" i="6"/>
  <c r="F30" i="6"/>
  <c r="F29" i="6"/>
  <c r="F28" i="6"/>
  <c r="F27" i="6"/>
  <c r="F26" i="6"/>
  <c r="F25" i="6"/>
  <c r="F24" i="6"/>
  <c r="F23" i="6"/>
  <c r="F22" i="6"/>
  <c r="F21" i="6"/>
  <c r="F20" i="6"/>
  <c r="F19" i="6"/>
  <c r="F18" i="6"/>
  <c r="F17" i="6"/>
  <c r="F16" i="6"/>
  <c r="F15" i="6"/>
  <c r="F14" i="6"/>
  <c r="F13" i="6"/>
  <c r="F12" i="6"/>
  <c r="F11" i="6"/>
  <c r="F10" i="6"/>
  <c r="F9" i="6"/>
  <c r="F8" i="6"/>
  <c r="F7" i="6"/>
  <c r="F6" i="6"/>
  <c r="F5" i="6"/>
  <c r="E34" i="6"/>
  <c r="E33" i="6"/>
  <c r="E32" i="6"/>
  <c r="E31" i="6"/>
  <c r="E30" i="6"/>
  <c r="E29" i="6"/>
  <c r="E28" i="6"/>
  <c r="E27" i="6"/>
  <c r="E26" i="6"/>
  <c r="E25" i="6"/>
  <c r="E24" i="6"/>
  <c r="E23" i="6"/>
  <c r="E22" i="6"/>
  <c r="E21" i="6"/>
  <c r="E20" i="6"/>
  <c r="E19" i="6"/>
  <c r="E18" i="6"/>
  <c r="E17" i="6"/>
  <c r="E16" i="6"/>
  <c r="E15" i="6"/>
  <c r="E14" i="6"/>
  <c r="E13" i="6"/>
  <c r="E12" i="6"/>
  <c r="E11" i="6"/>
  <c r="E10" i="6"/>
  <c r="E9" i="6"/>
  <c r="E8" i="6"/>
  <c r="E7" i="6"/>
  <c r="E6" i="6"/>
  <c r="E5" i="6"/>
  <c r="D34" i="6"/>
  <c r="D33" i="6"/>
  <c r="D32" i="6"/>
  <c r="D31" i="6"/>
  <c r="D30" i="6"/>
  <c r="D29" i="6"/>
  <c r="D28" i="6"/>
  <c r="D27" i="6"/>
  <c r="D26" i="6"/>
  <c r="D25" i="6"/>
  <c r="D24" i="6"/>
  <c r="D23" i="6"/>
  <c r="D22" i="6"/>
  <c r="D21" i="6"/>
  <c r="D20" i="6"/>
  <c r="D19" i="6"/>
  <c r="D18" i="6"/>
  <c r="D17" i="6"/>
  <c r="D16" i="6"/>
  <c r="D15" i="6"/>
  <c r="D14" i="6"/>
  <c r="D13" i="6"/>
  <c r="D12" i="6"/>
  <c r="D11" i="6"/>
  <c r="D10" i="6"/>
  <c r="D9" i="6"/>
  <c r="D8" i="6"/>
  <c r="D7" i="6"/>
  <c r="D6" i="6"/>
  <c r="D5" i="6"/>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alcChain>
</file>

<file path=xl/sharedStrings.xml><?xml version="1.0" encoding="utf-8"?>
<sst xmlns="http://schemas.openxmlformats.org/spreadsheetml/2006/main" count="123" uniqueCount="80">
  <si>
    <t>powered by Karoka AG www.karoka.ch</t>
  </si>
  <si>
    <t>Ausgangslage</t>
  </si>
  <si>
    <t>Excel Tipp: So geht’s einfach und schnell</t>
  </si>
  <si>
    <t>Übung</t>
  </si>
  <si>
    <t>Lösung</t>
  </si>
  <si>
    <r>
      <t xml:space="preserve">Die Lösung finden Sie im Arbeitsblatt </t>
    </r>
    <r>
      <rPr>
        <i/>
        <sz val="11"/>
        <color indexed="8"/>
        <rFont val="Calibri"/>
        <family val="2"/>
      </rPr>
      <t xml:space="preserve">Lösung. </t>
    </r>
    <r>
      <rPr>
        <sz val="11"/>
        <color indexed="8"/>
        <rFont val="Calibri"/>
        <family val="2"/>
      </rPr>
      <t>Es ist dabei analog wie in der Beschreibung des Beispiels vorzugehen.</t>
    </r>
  </si>
  <si>
    <t>Die Funktionen Links/Rechts/Teil</t>
  </si>
  <si>
    <r>
      <t xml:space="preserve">Im heutigen Excel-Tipp werden die drei Funktionen </t>
    </r>
    <r>
      <rPr>
        <i/>
        <sz val="11"/>
        <color theme="1"/>
        <rFont val="Calibri"/>
        <family val="2"/>
        <scheme val="minor"/>
      </rPr>
      <t xml:space="preserve">Links, Rechts </t>
    </r>
    <r>
      <rPr>
        <sz val="11"/>
        <color theme="1"/>
        <rFont val="Calibri"/>
        <family val="2"/>
        <scheme val="minor"/>
      </rPr>
      <t xml:space="preserve">und </t>
    </r>
    <r>
      <rPr>
        <i/>
        <sz val="11"/>
        <color theme="1"/>
        <rFont val="Calibri"/>
        <family val="2"/>
        <scheme val="minor"/>
      </rPr>
      <t xml:space="preserve">Teil </t>
    </r>
    <r>
      <rPr>
        <sz val="11"/>
        <color theme="1"/>
        <rFont val="Calibri"/>
        <family val="2"/>
        <scheme val="minor"/>
      </rPr>
      <t>vorgestellt. Diese Funktionen bieten sich vor allem bei der Datenaufbereitung an, denn mit diesen Funktionen lassen sich einzelne Informationen aus Zellen herausfiltern.</t>
    </r>
  </si>
  <si>
    <t>PLZ des Kunden</t>
  </si>
  <si>
    <t>Kundennummer</t>
  </si>
  <si>
    <t>Importdaten</t>
  </si>
  <si>
    <t>Kaufdatum</t>
  </si>
  <si>
    <t>8460 - 509 - 23.06.10</t>
  </si>
  <si>
    <t>3271 - 938 - 02.07.11</t>
  </si>
  <si>
    <t>3130 - 240 - 17.08.12</t>
  </si>
  <si>
    <t>1919 - 504 - 25.04.12</t>
  </si>
  <si>
    <t>9054 - 730 - 15.08.12</t>
  </si>
  <si>
    <t>7576 - 894 - 27.09.11</t>
  </si>
  <si>
    <t>9726 - 309 - 30.09.13</t>
  </si>
  <si>
    <t>4584 - 199 - 07.01.12</t>
  </si>
  <si>
    <t>7922 - 270 - 24.11.09</t>
  </si>
  <si>
    <t>1770 - 857 - 09.07.12</t>
  </si>
  <si>
    <t>2495 - 364 - 29.04.09</t>
  </si>
  <si>
    <t>2014 - 456 - 17.02.13</t>
  </si>
  <si>
    <t>5175 - 226 - 20.07.12</t>
  </si>
  <si>
    <t>2987 - 746 - 15.11.13</t>
  </si>
  <si>
    <t>1288 - 137 - 13.06.11</t>
  </si>
  <si>
    <t>4257 - 306 - 12.05.10</t>
  </si>
  <si>
    <t>7464 - 496 - 05.08.11</t>
  </si>
  <si>
    <t>4122 - 794 - 04.05.11</t>
  </si>
  <si>
    <t>8932 - 471 - 15.02.11</t>
  </si>
  <si>
    <t>3988 - 454 - 30.12.10</t>
  </si>
  <si>
    <t>9491 - 916 - 19.10.13</t>
  </si>
  <si>
    <t>2693 - 589 - 09.01.10</t>
  </si>
  <si>
    <t>7293 - 148 - 06.11.12</t>
  </si>
  <si>
    <t>8366 - 750 - 12.07.09</t>
  </si>
  <si>
    <t>7163 - 380 - 04.01.09</t>
  </si>
  <si>
    <t>6609 - 542 - 08.05.09</t>
  </si>
  <si>
    <t>5090 - 193 - 25.11.10</t>
  </si>
  <si>
    <t>3706 - 900 - 31.05.12</t>
  </si>
  <si>
    <t>4095 - 024 - 08.09.10</t>
  </si>
  <si>
    <t>2731 - 023 - 23.10.10</t>
  </si>
  <si>
    <t>Aufbereitung von importierten Verkaufszahlen</t>
  </si>
  <si>
    <r>
      <t xml:space="preserve">Im Arbeitsblatt </t>
    </r>
    <r>
      <rPr>
        <i/>
        <sz val="11"/>
        <color theme="1"/>
        <rFont val="Calibri"/>
        <family val="2"/>
        <scheme val="minor"/>
      </rPr>
      <t xml:space="preserve">Beispiel </t>
    </r>
    <r>
      <rPr>
        <sz val="11"/>
        <color theme="1"/>
        <rFont val="Calibri"/>
        <family val="2"/>
        <scheme val="minor"/>
      </rPr>
      <t xml:space="preserve">sind in der Spalte B die Importdaten aus einem externen System enthalten. Die Importdaten enthalten Informationen zur PLZ des Kunden, der Kundennummer und dem Kaufdatum sämtlicher Transaktionen. Leider sind diese drei Informationen jeweils in einer Zelle enthalten und müssen daher nun zur Weiterverarbeitung zunächst getrennt werden. Um dies zu erreichen bieten sich die Funktionen </t>
    </r>
    <r>
      <rPr>
        <i/>
        <sz val="11"/>
        <color theme="1"/>
        <rFont val="Calibri"/>
        <family val="2"/>
        <scheme val="minor"/>
      </rPr>
      <t>Links</t>
    </r>
    <r>
      <rPr>
        <sz val="11"/>
        <color theme="1"/>
        <rFont val="Calibri"/>
        <family val="2"/>
        <scheme val="minor"/>
      </rPr>
      <t xml:space="preserve">, </t>
    </r>
    <r>
      <rPr>
        <i/>
        <sz val="11"/>
        <color theme="1"/>
        <rFont val="Calibri"/>
        <family val="2"/>
        <scheme val="minor"/>
      </rPr>
      <t xml:space="preserve">Rechts </t>
    </r>
    <r>
      <rPr>
        <sz val="11"/>
        <color theme="1"/>
        <rFont val="Calibri"/>
        <family val="2"/>
        <scheme val="minor"/>
      </rPr>
      <t xml:space="preserve">und </t>
    </r>
    <r>
      <rPr>
        <i/>
        <sz val="11"/>
        <color theme="1"/>
        <rFont val="Calibri"/>
        <family val="2"/>
        <scheme val="minor"/>
      </rPr>
      <t xml:space="preserve">Teil an. </t>
    </r>
    <r>
      <rPr>
        <sz val="11"/>
        <color theme="1"/>
        <rFont val="Calibri"/>
        <family val="2"/>
        <scheme val="minor"/>
      </rPr>
      <t>Die Ergebnisse sollen in den Spalten E bis G dargestellt werden.</t>
    </r>
  </si>
  <si>
    <r>
      <t xml:space="preserve">Funktion </t>
    </r>
    <r>
      <rPr>
        <b/>
        <i/>
        <sz val="11"/>
        <color theme="1"/>
        <rFont val="Calibri"/>
        <family val="2"/>
        <scheme val="minor"/>
      </rPr>
      <t xml:space="preserve">Links:
</t>
    </r>
    <r>
      <rPr>
        <sz val="11"/>
        <color theme="1"/>
        <rFont val="Calibri"/>
        <family val="2"/>
        <scheme val="minor"/>
      </rPr>
      <t xml:space="preserve">Um die PLZ, welche ganz links in den Importdaten steht, herauszufiltern, bietet sich die Funktion </t>
    </r>
    <r>
      <rPr>
        <i/>
        <sz val="11"/>
        <color theme="1"/>
        <rFont val="Calibri"/>
        <family val="2"/>
        <scheme val="minor"/>
      </rPr>
      <t xml:space="preserve">Links </t>
    </r>
    <r>
      <rPr>
        <sz val="11"/>
        <color theme="1"/>
        <rFont val="Calibri"/>
        <family val="2"/>
        <scheme val="minor"/>
      </rPr>
      <t xml:space="preserve">an. Diese ist nach folgendem Syntax aufgebaut: </t>
    </r>
    <r>
      <rPr>
        <i/>
        <sz val="11"/>
        <color theme="1"/>
        <rFont val="Calibri"/>
        <family val="2"/>
        <scheme val="minor"/>
      </rPr>
      <t xml:space="preserve">Links(Text;Anzahl_Zeichen). </t>
    </r>
    <r>
      <rPr>
        <sz val="11"/>
        <color theme="1"/>
        <rFont val="Calibri"/>
        <family val="2"/>
        <scheme val="minor"/>
      </rPr>
      <t xml:space="preserve">Mit </t>
    </r>
    <r>
      <rPr>
        <i/>
        <sz val="11"/>
        <color theme="1"/>
        <rFont val="Calibri"/>
        <family val="2"/>
        <scheme val="minor"/>
      </rPr>
      <t xml:space="preserve">Text </t>
    </r>
    <r>
      <rPr>
        <sz val="11"/>
        <color theme="1"/>
        <rFont val="Calibri"/>
        <family val="2"/>
        <scheme val="minor"/>
      </rPr>
      <t xml:space="preserve">ist dabei die Zelle gemeint, aus der etwas "herausgespalten" werden soll, in unserem Fall also z.B. die Zelle B7. Mit </t>
    </r>
    <r>
      <rPr>
        <i/>
        <sz val="11"/>
        <color theme="1"/>
        <rFont val="Calibri"/>
        <family val="2"/>
        <scheme val="minor"/>
      </rPr>
      <t xml:space="preserve">Anzahl_Zeichen </t>
    </r>
    <r>
      <rPr>
        <sz val="11"/>
        <color theme="1"/>
        <rFont val="Calibri"/>
        <family val="2"/>
        <scheme val="minor"/>
      </rPr>
      <t xml:space="preserve">ist die Anzahl der Zeichen (von links zählend) herausgefiltert werden sollen. Da die PLZs in der Schweiz immer vier Ziffern haben, wäre dies 4. Die gesamte Formel sieht damit z.B. so aus: </t>
    </r>
    <r>
      <rPr>
        <i/>
        <sz val="11"/>
        <color theme="1"/>
        <rFont val="Calibri"/>
        <family val="2"/>
        <scheme val="minor"/>
      </rPr>
      <t>=LINKS(B7;4)</t>
    </r>
  </si>
  <si>
    <r>
      <t xml:space="preserve">Funktion </t>
    </r>
    <r>
      <rPr>
        <b/>
        <i/>
        <sz val="11"/>
        <color theme="1"/>
        <rFont val="Calibri"/>
        <family val="2"/>
        <scheme val="minor"/>
      </rPr>
      <t xml:space="preserve">Rechts:
</t>
    </r>
    <r>
      <rPr>
        <sz val="11"/>
        <color theme="1"/>
        <rFont val="Calibri"/>
        <family val="2"/>
        <scheme val="minor"/>
      </rPr>
      <t xml:space="preserve">Um das Kaufdatum, welches ganz rechts in den Importdaten steht, herauszufiltern, bietet sich die Funktion </t>
    </r>
    <r>
      <rPr>
        <i/>
        <sz val="11"/>
        <color theme="1"/>
        <rFont val="Calibri"/>
        <family val="2"/>
        <scheme val="minor"/>
      </rPr>
      <t xml:space="preserve">Rechts </t>
    </r>
    <r>
      <rPr>
        <sz val="11"/>
        <color theme="1"/>
        <rFont val="Calibri"/>
        <family val="2"/>
        <scheme val="minor"/>
      </rPr>
      <t xml:space="preserve">an. Diese ist nach folgendem Syntax aufgebaut: </t>
    </r>
    <r>
      <rPr>
        <i/>
        <sz val="11"/>
        <color theme="1"/>
        <rFont val="Calibri"/>
        <family val="2"/>
        <scheme val="minor"/>
      </rPr>
      <t xml:space="preserve">Rechts(Text;Anzahl_Zeichen). </t>
    </r>
    <r>
      <rPr>
        <sz val="11"/>
        <color theme="1"/>
        <rFont val="Calibri"/>
        <family val="2"/>
        <scheme val="minor"/>
      </rPr>
      <t xml:space="preserve">Mit </t>
    </r>
    <r>
      <rPr>
        <i/>
        <sz val="11"/>
        <color theme="1"/>
        <rFont val="Calibri"/>
        <family val="2"/>
        <scheme val="minor"/>
      </rPr>
      <t xml:space="preserve">Text </t>
    </r>
    <r>
      <rPr>
        <sz val="11"/>
        <color theme="1"/>
        <rFont val="Calibri"/>
        <family val="2"/>
        <scheme val="minor"/>
      </rPr>
      <t xml:space="preserve">ist dabei die Zelle gemeint, aus der etwas "herausgespalten" werden soll, in unserem Fall also z.B. die Zelle B7. Mit </t>
    </r>
    <r>
      <rPr>
        <i/>
        <sz val="11"/>
        <color theme="1"/>
        <rFont val="Calibri"/>
        <family val="2"/>
        <scheme val="minor"/>
      </rPr>
      <t xml:space="preserve">Anzahl_Zeichen </t>
    </r>
    <r>
      <rPr>
        <sz val="11"/>
        <color theme="1"/>
        <rFont val="Calibri"/>
        <family val="2"/>
        <scheme val="minor"/>
      </rPr>
      <t xml:space="preserve">ist die Anzahl der Zeichen (von rechtss zählend) herausgefiltert werden sollen. Da das Datum in diesem Fall immer gemäss folgendem Format aufgebaut ist "TT.MM.JJ" müssen die rechten 8 Zeichen herausgefiltert werden. Die gesamte Formel sieht damit z.B. so aus: </t>
    </r>
    <r>
      <rPr>
        <i/>
        <sz val="11"/>
        <color theme="1"/>
        <rFont val="Calibri"/>
        <family val="2"/>
        <scheme val="minor"/>
      </rPr>
      <t>=RECHTS(B7;8)</t>
    </r>
  </si>
  <si>
    <t>Aufbereitung von importierten Daten</t>
  </si>
  <si>
    <t>Ertragskonto</t>
  </si>
  <si>
    <t>9062 - 6765 - 68 - 04.04.11</t>
  </si>
  <si>
    <t>1689 - 4015 - 43 - 06.01.11</t>
  </si>
  <si>
    <t>2759 - 5975 - 86 - 05.01.09</t>
  </si>
  <si>
    <t>9392 - 4514 - 15 - 10.09.09</t>
  </si>
  <si>
    <t>6493 - 4329 - 68 - 24.10.09</t>
  </si>
  <si>
    <t>7887 - 3915 - 87 - 15.03.05</t>
  </si>
  <si>
    <t>8612 - 2211 - 20 - 23.10.11</t>
  </si>
  <si>
    <t>7902 - 6448 - 88 - 04.10.09</t>
  </si>
  <si>
    <t>8347 - 4795 - 49 - 28.08.08</t>
  </si>
  <si>
    <t>6136 - 6000 - 87 - 22.11.09</t>
  </si>
  <si>
    <t>5463 - 8251 - 13 - 11.12.08</t>
  </si>
  <si>
    <t>6363 - 6245 - 71 - 31.07.10</t>
  </si>
  <si>
    <t>8235 - 6447 - 15 - 28.01.06</t>
  </si>
  <si>
    <t>3451 - 9028 - 60 - 27.04.08</t>
  </si>
  <si>
    <t>4174 - 5219 - 68 - 17.12.09</t>
  </si>
  <si>
    <t>7697 - 1150 - 79 - 19.02.06</t>
  </si>
  <si>
    <t>2375 - 9790 - 13 - 03.12.09</t>
  </si>
  <si>
    <t>2596 - 2711 - 77 - 01.06.11</t>
  </si>
  <si>
    <t>8571 - 5626 - 29 - 22.12.09</t>
  </si>
  <si>
    <t>8230 - 1387 - 90 - 25.10.07</t>
  </si>
  <si>
    <t>4758 - 9483 - 46 - 25.12.11</t>
  </si>
  <si>
    <t>4018 - 8686 - 48 - 14.12.07</t>
  </si>
  <si>
    <t>5333 - 3009 - 71 - 28.07.10</t>
  </si>
  <si>
    <t>6061 - 6488 - 70 - 27.11.07</t>
  </si>
  <si>
    <t>2086 - 3442 - 61 - 20.01.11</t>
  </si>
  <si>
    <t>6507 - 7447 - 63 - 05.10.07</t>
  </si>
  <si>
    <t>2018 - 7454 - 57 - 04.11.11</t>
  </si>
  <si>
    <t>1309 - 9853 - 59 - 17.12.06</t>
  </si>
  <si>
    <t>5539 - 4918 - 95 - 01.12.09</t>
  </si>
  <si>
    <t>7903 - 5787 - 40 - 13.03.09</t>
  </si>
  <si>
    <r>
      <t xml:space="preserve">Im Arbeitsblatt </t>
    </r>
    <r>
      <rPr>
        <i/>
        <sz val="11"/>
        <color indexed="8"/>
        <rFont val="Calibri"/>
        <family val="2"/>
      </rPr>
      <t xml:space="preserve">Übung </t>
    </r>
    <r>
      <rPr>
        <sz val="11"/>
        <color theme="1"/>
        <rFont val="Calibri"/>
        <family val="2"/>
        <scheme val="minor"/>
      </rPr>
      <t>finden Sie die importierten Daten aus einem externen System. Jede Zelle enthält jeweils folgende Informationen: PLZ des Kunden - Kundennummer - Ertragskonto - Verkaufsdatum. Zur weiteren Datenaufbereitung sollen diese vier Informationen nun separariert werden.</t>
    </r>
  </si>
  <si>
    <r>
      <t xml:space="preserve">Funktion </t>
    </r>
    <r>
      <rPr>
        <b/>
        <i/>
        <sz val="11"/>
        <color theme="1"/>
        <rFont val="Calibri"/>
        <family val="2"/>
        <scheme val="minor"/>
      </rPr>
      <t xml:space="preserve">Teil:
</t>
    </r>
    <r>
      <rPr>
        <sz val="11"/>
        <color theme="1"/>
        <rFont val="Calibri"/>
        <family val="2"/>
        <scheme val="minor"/>
      </rPr>
      <t xml:space="preserve">Um die Kundennummer, welche in der Mitte steht, herauszufiltern, bietet sich die Funktion </t>
    </r>
    <r>
      <rPr>
        <i/>
        <sz val="11"/>
        <color theme="1"/>
        <rFont val="Calibri"/>
        <family val="2"/>
        <scheme val="minor"/>
      </rPr>
      <t xml:space="preserve">Teil </t>
    </r>
    <r>
      <rPr>
        <sz val="11"/>
        <color theme="1"/>
        <rFont val="Calibri"/>
        <family val="2"/>
        <scheme val="minor"/>
      </rPr>
      <t xml:space="preserve">an. Diese ist nach folgendem Syntax aufgebaut: Teil(Text;Erstes_Zeichen;Anzahl_Zeichen). Mit Text ist dabei die Zelle gemeint, aus der etwas "herausgespalten" werden soll, in unserem Fall also z.B. die Zelle B7. Mit </t>
    </r>
    <r>
      <rPr>
        <i/>
        <sz val="11"/>
        <color theme="1"/>
        <rFont val="Calibri"/>
        <family val="2"/>
        <scheme val="minor"/>
      </rPr>
      <t xml:space="preserve">Erstes_Zeichen </t>
    </r>
    <r>
      <rPr>
        <sz val="11"/>
        <color theme="1"/>
        <rFont val="Calibri"/>
        <family val="2"/>
        <scheme val="minor"/>
      </rPr>
      <t>ist jene Stelle innerhalb der Zelle gemeint bei der mit dem "herausbrechen" begonnen werden soll (wichtig: Leerzeichen werden mitgezählt). Mit Anzahl_Zeichen ist die Anzahl der Zeichen, die von jener Stelle ausgehend, herausgefiltert werden sollen. Da die Kundennummer an der achten Stelle in der Zelle beginnt und dann aus drei Zeichen besteht, sieht die gesamte Formel z.B. so aus: =TEIL(B7;8;3)</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</si>
</sst>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 #,##0.00_ ;_ * \-#,##0.00_ ;_ * &quot;-&quot;??_ ;_ @_ "/>
  </numFmts>
  <fonts count="9" x14ac:knownFonts="1">
    <font>
      <sz val="11"/>
      <color theme="1"/>
      <name val="Calibri"/>
      <family val="2"/>
      <scheme val="minor"/>
    </font>
    <font>
      <b/>
      <sz val="11"/>
      <color theme="1"/>
      <name val="Calibri"/>
      <family val="2"/>
      <scheme val="minor"/>
    </font>
    <font>
      <sz val="11"/>
      <color indexed="8"/>
      <name val="Calibri"/>
      <family val="2"/>
    </font>
    <font>
      <b/>
      <sz val="11"/>
      <color indexed="8"/>
      <name val="Calibri"/>
      <family val="2"/>
    </font>
    <font>
      <u/>
      <sz val="11"/>
      <color indexed="12"/>
      <name val="Calibri"/>
      <family val="2"/>
    </font>
    <font>
      <i/>
      <sz val="11"/>
      <color indexed="8"/>
      <name val="Calibri"/>
      <family val="2"/>
    </font>
    <font>
      <b/>
      <sz val="16"/>
      <color theme="1"/>
      <name val="Calibri"/>
      <family val="2"/>
      <scheme val="minor"/>
    </font>
    <font>
      <i/>
      <sz val="11"/>
      <color theme="1"/>
      <name val="Calibri"/>
      <family val="2"/>
      <scheme val="minor"/>
    </font>
    <font>
      <b/>
      <i/>
      <sz val="11"/>
      <color theme="1"/>
      <name val="Calibri"/>
      <family val="2"/>
      <scheme val="minor"/>
    </font>
  </fonts>
  <fills count="2">
    <fill>
      <patternFill patternType="none"/>
    </fill>
    <fill>
      <patternFill patternType="gray125"/>
    </fill>
  </fills>
  <borders count="7">
    <border>
      <left/>
      <right/>
      <top/>
      <bottom/>
      <diagonal/>
    </border>
    <border>
      <left/>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double">
        <color indexed="64"/>
      </bottom>
      <diagonal/>
    </border>
  </borders>
  <cellStyleXfs count="4">
    <xf numFmtId="0" fontId="0" fillId="0" borderId="0"/>
    <xf numFmtId="43" fontId="2" fillId="0" borderId="0" applyFont="0" applyFill="0" applyBorder="0" applyAlignment="0" applyProtection="0"/>
    <xf numFmtId="0" fontId="4" fillId="0" borderId="0" applyNumberFormat="0" applyFill="0" applyBorder="0" applyAlignment="0" applyProtection="0">
      <alignment vertical="top"/>
      <protection locked="0"/>
    </xf>
    <xf numFmtId="9" fontId="2" fillId="0" borderId="0" applyFont="0" applyFill="0" applyBorder="0" applyAlignment="0" applyProtection="0"/>
  </cellStyleXfs>
  <cellXfs count="35">
    <xf numFmtId="0" fontId="0" fillId="0" borderId="0" xfId="0"/>
    <xf numFmtId="0" fontId="0" fillId="0" borderId="0" xfId="0"/>
    <xf numFmtId="0" fontId="0" fillId="0" borderId="0" xfId="0" applyAlignment="1">
      <alignment wrapText="1"/>
    </xf>
    <xf numFmtId="0" fontId="3" fillId="0" borderId="0" xfId="0" applyFont="1"/>
    <xf numFmtId="0" fontId="0" fillId="0" borderId="2" xfId="0" applyBorder="1" applyAlignment="1">
      <alignment wrapText="1"/>
    </xf>
    <xf numFmtId="0" fontId="1" fillId="0" borderId="0" xfId="0" applyFont="1"/>
    <xf numFmtId="0" fontId="1" fillId="0" borderId="0" xfId="0" applyFont="1" applyAlignment="1">
      <alignment wrapText="1"/>
    </xf>
    <xf numFmtId="0" fontId="0" fillId="0" borderId="2" xfId="0" applyBorder="1" applyAlignment="1">
      <alignment horizontal="right" vertical="center"/>
    </xf>
    <xf numFmtId="0" fontId="6" fillId="0" borderId="0" xfId="0" applyFont="1"/>
    <xf numFmtId="0" fontId="6" fillId="0" borderId="0" xfId="0" applyFont="1" applyAlignment="1">
      <alignment wrapText="1"/>
    </xf>
    <xf numFmtId="0" fontId="4" fillId="0" borderId="0" xfId="2" applyAlignment="1" applyProtection="1">
      <alignment horizontal="right" wrapText="1"/>
    </xf>
    <xf numFmtId="0" fontId="0" fillId="0" borderId="0" xfId="0" applyBorder="1" applyAlignment="1">
      <alignment wrapText="1"/>
    </xf>
    <xf numFmtId="0" fontId="0" fillId="0" borderId="0" xfId="0" applyBorder="1"/>
    <xf numFmtId="0" fontId="4" fillId="0" borderId="0" xfId="2" applyAlignment="1" applyProtection="1">
      <alignment horizontal="right"/>
    </xf>
    <xf numFmtId="0" fontId="0" fillId="0" borderId="0" xfId="0" applyBorder="1" applyAlignment="1">
      <alignment horizontal="center" vertical="center"/>
    </xf>
    <xf numFmtId="0" fontId="1" fillId="0" borderId="0" xfId="0" applyFont="1" applyBorder="1" applyAlignment="1">
      <alignment vertical="center"/>
    </xf>
    <xf numFmtId="0" fontId="1" fillId="0" borderId="1" xfId="0" applyFont="1" applyBorder="1" applyAlignment="1">
      <alignment vertical="center"/>
    </xf>
    <xf numFmtId="0" fontId="1" fillId="0" borderId="1" xfId="0" applyFont="1" applyBorder="1" applyAlignment="1">
      <alignment horizontal="center"/>
    </xf>
    <xf numFmtId="0" fontId="0" fillId="0" borderId="0" xfId="0" applyBorder="1" applyAlignment="1">
      <alignment horizontal="right" vertical="center"/>
    </xf>
    <xf numFmtId="0" fontId="0" fillId="0" borderId="0" xfId="0" quotePrefix="1" applyBorder="1" applyAlignment="1">
      <alignment wrapText="1"/>
    </xf>
    <xf numFmtId="0" fontId="0" fillId="0" borderId="3" xfId="0" applyBorder="1" applyAlignment="1">
      <alignment horizontal="right" vertical="center"/>
    </xf>
    <xf numFmtId="0" fontId="0" fillId="0" borderId="2" xfId="0" quotePrefix="1" applyFont="1" applyBorder="1" applyAlignment="1">
      <alignment horizontal="left" vertical="center" wrapText="1"/>
    </xf>
    <xf numFmtId="0" fontId="1" fillId="0" borderId="0" xfId="0" applyFont="1" applyBorder="1" applyAlignment="1">
      <alignment horizontal="center" wrapText="1"/>
    </xf>
    <xf numFmtId="0" fontId="1" fillId="0" borderId="0" xfId="0" applyFont="1" applyBorder="1" applyAlignment="1">
      <alignment horizontal="center"/>
    </xf>
    <xf numFmtId="0" fontId="1" fillId="0" borderId="0" xfId="0" applyFont="1" applyFill="1" applyBorder="1" applyAlignment="1">
      <alignment horizontal="center" wrapText="1"/>
    </xf>
    <xf numFmtId="0" fontId="0" fillId="0" borderId="0" xfId="0" applyBorder="1" applyAlignment="1">
      <alignment vertical="center"/>
    </xf>
    <xf numFmtId="2" fontId="0" fillId="0" borderId="0" xfId="0" applyNumberFormat="1" applyBorder="1" applyAlignment="1">
      <alignment horizontal="center" vertical="center"/>
    </xf>
    <xf numFmtId="0" fontId="1" fillId="0" borderId="0" xfId="0" applyFont="1" applyBorder="1" applyAlignment="1">
      <alignment horizontal="center" vertical="center"/>
    </xf>
    <xf numFmtId="0" fontId="1" fillId="0" borderId="1" xfId="0" applyFont="1" applyBorder="1" applyAlignment="1">
      <alignment horizontal="center" vertical="center"/>
    </xf>
    <xf numFmtId="2" fontId="1" fillId="0" borderId="0" xfId="0" applyNumberFormat="1" applyFont="1" applyBorder="1" applyAlignment="1">
      <alignment vertical="center"/>
    </xf>
    <xf numFmtId="0" fontId="0" fillId="0" borderId="0" xfId="0" applyFont="1" applyBorder="1" applyAlignment="1">
      <alignment horizontal="center" vertical="center"/>
    </xf>
    <xf numFmtId="14" fontId="0" fillId="0" borderId="0" xfId="0" applyNumberFormat="1" applyFont="1" applyBorder="1" applyAlignment="1">
      <alignment horizontal="center" vertical="center"/>
    </xf>
    <xf numFmtId="0" fontId="0" fillId="0" borderId="4" xfId="0" applyBorder="1" applyAlignment="1">
      <alignment vertical="top" wrapText="1"/>
    </xf>
    <xf numFmtId="0" fontId="0" fillId="0" borderId="5" xfId="0" applyBorder="1" applyAlignment="1">
      <alignment vertical="top" wrapText="1"/>
    </xf>
    <xf numFmtId="0" fontId="6" fillId="0" borderId="6" xfId="0" applyFont="1" applyBorder="1" applyAlignment="1">
      <alignment horizontal="center"/>
    </xf>
  </cellXfs>
  <cellStyles count="4">
    <cellStyle name="Hyperlink" xfId="2" builtinId="8"/>
    <cellStyle name="Komma 2" xfId="1"/>
    <cellStyle name="Prozent 2" xfId="3"/>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karoka.ch/"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www.karoka.ch/"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www.karoka.ch/"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www.karoka.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C19"/>
  <sheetViews>
    <sheetView showGridLines="0" tabSelected="1" zoomScaleNormal="100" workbookViewId="0">
      <selection activeCell="O11" sqref="O11"/>
    </sheetView>
  </sheetViews>
  <sheetFormatPr baseColWidth="10" defaultColWidth="9.140625" defaultRowHeight="15" x14ac:dyDescent="0.25"/>
  <cols>
    <col min="1" max="1" width="9.42578125" style="1" customWidth="1"/>
    <col min="2" max="2" width="3.42578125" style="1" customWidth="1"/>
    <col min="3" max="3" width="124.5703125" style="2" customWidth="1"/>
    <col min="4" max="256" width="9.140625" style="1"/>
    <col min="257" max="257" width="9.42578125" style="1" customWidth="1"/>
    <col min="258" max="258" width="3.42578125" style="1" customWidth="1"/>
    <col min="259" max="259" width="124.5703125" style="1" customWidth="1"/>
    <col min="260" max="512" width="9.140625" style="1"/>
    <col min="513" max="513" width="9.42578125" style="1" customWidth="1"/>
    <col min="514" max="514" width="3.42578125" style="1" customWidth="1"/>
    <col min="515" max="515" width="124.5703125" style="1" customWidth="1"/>
    <col min="516" max="768" width="9.140625" style="1"/>
    <col min="769" max="769" width="9.42578125" style="1" customWidth="1"/>
    <col min="770" max="770" width="3.42578125" style="1" customWidth="1"/>
    <col min="771" max="771" width="124.5703125" style="1" customWidth="1"/>
    <col min="772" max="1024" width="9.140625" style="1"/>
    <col min="1025" max="1025" width="9.42578125" style="1" customWidth="1"/>
    <col min="1026" max="1026" width="3.42578125" style="1" customWidth="1"/>
    <col min="1027" max="1027" width="124.5703125" style="1" customWidth="1"/>
    <col min="1028" max="1280" width="9.140625" style="1"/>
    <col min="1281" max="1281" width="9.42578125" style="1" customWidth="1"/>
    <col min="1282" max="1282" width="3.42578125" style="1" customWidth="1"/>
    <col min="1283" max="1283" width="124.5703125" style="1" customWidth="1"/>
    <col min="1284" max="1536" width="9.140625" style="1"/>
    <col min="1537" max="1537" width="9.42578125" style="1" customWidth="1"/>
    <col min="1538" max="1538" width="3.42578125" style="1" customWidth="1"/>
    <col min="1539" max="1539" width="124.5703125" style="1" customWidth="1"/>
    <col min="1540" max="1792" width="9.140625" style="1"/>
    <col min="1793" max="1793" width="9.42578125" style="1" customWidth="1"/>
    <col min="1794" max="1794" width="3.42578125" style="1" customWidth="1"/>
    <col min="1795" max="1795" width="124.5703125" style="1" customWidth="1"/>
    <col min="1796" max="2048" width="9.140625" style="1"/>
    <col min="2049" max="2049" width="9.42578125" style="1" customWidth="1"/>
    <col min="2050" max="2050" width="3.42578125" style="1" customWidth="1"/>
    <col min="2051" max="2051" width="124.5703125" style="1" customWidth="1"/>
    <col min="2052" max="2304" width="9.140625" style="1"/>
    <col min="2305" max="2305" width="9.42578125" style="1" customWidth="1"/>
    <col min="2306" max="2306" width="3.42578125" style="1" customWidth="1"/>
    <col min="2307" max="2307" width="124.5703125" style="1" customWidth="1"/>
    <col min="2308" max="2560" width="9.140625" style="1"/>
    <col min="2561" max="2561" width="9.42578125" style="1" customWidth="1"/>
    <col min="2562" max="2562" width="3.42578125" style="1" customWidth="1"/>
    <col min="2563" max="2563" width="124.5703125" style="1" customWidth="1"/>
    <col min="2564" max="2816" width="9.140625" style="1"/>
    <col min="2817" max="2817" width="9.42578125" style="1" customWidth="1"/>
    <col min="2818" max="2818" width="3.42578125" style="1" customWidth="1"/>
    <col min="2819" max="2819" width="124.5703125" style="1" customWidth="1"/>
    <col min="2820" max="3072" width="9.140625" style="1"/>
    <col min="3073" max="3073" width="9.42578125" style="1" customWidth="1"/>
    <col min="3074" max="3074" width="3.42578125" style="1" customWidth="1"/>
    <col min="3075" max="3075" width="124.5703125" style="1" customWidth="1"/>
    <col min="3076" max="3328" width="9.140625" style="1"/>
    <col min="3329" max="3329" width="9.42578125" style="1" customWidth="1"/>
    <col min="3330" max="3330" width="3.42578125" style="1" customWidth="1"/>
    <col min="3331" max="3331" width="124.5703125" style="1" customWidth="1"/>
    <col min="3332" max="3584" width="9.140625" style="1"/>
    <col min="3585" max="3585" width="9.42578125" style="1" customWidth="1"/>
    <col min="3586" max="3586" width="3.42578125" style="1" customWidth="1"/>
    <col min="3587" max="3587" width="124.5703125" style="1" customWidth="1"/>
    <col min="3588" max="3840" width="9.140625" style="1"/>
    <col min="3841" max="3841" width="9.42578125" style="1" customWidth="1"/>
    <col min="3842" max="3842" width="3.42578125" style="1" customWidth="1"/>
    <col min="3843" max="3843" width="124.5703125" style="1" customWidth="1"/>
    <col min="3844" max="4096" width="9.140625" style="1"/>
    <col min="4097" max="4097" width="9.42578125" style="1" customWidth="1"/>
    <col min="4098" max="4098" width="3.42578125" style="1" customWidth="1"/>
    <col min="4099" max="4099" width="124.5703125" style="1" customWidth="1"/>
    <col min="4100" max="4352" width="9.140625" style="1"/>
    <col min="4353" max="4353" width="9.42578125" style="1" customWidth="1"/>
    <col min="4354" max="4354" width="3.42578125" style="1" customWidth="1"/>
    <col min="4355" max="4355" width="124.5703125" style="1" customWidth="1"/>
    <col min="4356" max="4608" width="9.140625" style="1"/>
    <col min="4609" max="4609" width="9.42578125" style="1" customWidth="1"/>
    <col min="4610" max="4610" width="3.42578125" style="1" customWidth="1"/>
    <col min="4611" max="4611" width="124.5703125" style="1" customWidth="1"/>
    <col min="4612" max="4864" width="9.140625" style="1"/>
    <col min="4865" max="4865" width="9.42578125" style="1" customWidth="1"/>
    <col min="4866" max="4866" width="3.42578125" style="1" customWidth="1"/>
    <col min="4867" max="4867" width="124.5703125" style="1" customWidth="1"/>
    <col min="4868" max="5120" width="9.140625" style="1"/>
    <col min="5121" max="5121" width="9.42578125" style="1" customWidth="1"/>
    <col min="5122" max="5122" width="3.42578125" style="1" customWidth="1"/>
    <col min="5123" max="5123" width="124.5703125" style="1" customWidth="1"/>
    <col min="5124" max="5376" width="9.140625" style="1"/>
    <col min="5377" max="5377" width="9.42578125" style="1" customWidth="1"/>
    <col min="5378" max="5378" width="3.42578125" style="1" customWidth="1"/>
    <col min="5379" max="5379" width="124.5703125" style="1" customWidth="1"/>
    <col min="5380" max="5632" width="9.140625" style="1"/>
    <col min="5633" max="5633" width="9.42578125" style="1" customWidth="1"/>
    <col min="5634" max="5634" width="3.42578125" style="1" customWidth="1"/>
    <col min="5635" max="5635" width="124.5703125" style="1" customWidth="1"/>
    <col min="5636" max="5888" width="9.140625" style="1"/>
    <col min="5889" max="5889" width="9.42578125" style="1" customWidth="1"/>
    <col min="5890" max="5890" width="3.42578125" style="1" customWidth="1"/>
    <col min="5891" max="5891" width="124.5703125" style="1" customWidth="1"/>
    <col min="5892" max="6144" width="9.140625" style="1"/>
    <col min="6145" max="6145" width="9.42578125" style="1" customWidth="1"/>
    <col min="6146" max="6146" width="3.42578125" style="1" customWidth="1"/>
    <col min="6147" max="6147" width="124.5703125" style="1" customWidth="1"/>
    <col min="6148" max="6400" width="9.140625" style="1"/>
    <col min="6401" max="6401" width="9.42578125" style="1" customWidth="1"/>
    <col min="6402" max="6402" width="3.42578125" style="1" customWidth="1"/>
    <col min="6403" max="6403" width="124.5703125" style="1" customWidth="1"/>
    <col min="6404" max="6656" width="9.140625" style="1"/>
    <col min="6657" max="6657" width="9.42578125" style="1" customWidth="1"/>
    <col min="6658" max="6658" width="3.42578125" style="1" customWidth="1"/>
    <col min="6659" max="6659" width="124.5703125" style="1" customWidth="1"/>
    <col min="6660" max="6912" width="9.140625" style="1"/>
    <col min="6913" max="6913" width="9.42578125" style="1" customWidth="1"/>
    <col min="6914" max="6914" width="3.42578125" style="1" customWidth="1"/>
    <col min="6915" max="6915" width="124.5703125" style="1" customWidth="1"/>
    <col min="6916" max="7168" width="9.140625" style="1"/>
    <col min="7169" max="7169" width="9.42578125" style="1" customWidth="1"/>
    <col min="7170" max="7170" width="3.42578125" style="1" customWidth="1"/>
    <col min="7171" max="7171" width="124.5703125" style="1" customWidth="1"/>
    <col min="7172" max="7424" width="9.140625" style="1"/>
    <col min="7425" max="7425" width="9.42578125" style="1" customWidth="1"/>
    <col min="7426" max="7426" width="3.42578125" style="1" customWidth="1"/>
    <col min="7427" max="7427" width="124.5703125" style="1" customWidth="1"/>
    <col min="7428" max="7680" width="9.140625" style="1"/>
    <col min="7681" max="7681" width="9.42578125" style="1" customWidth="1"/>
    <col min="7682" max="7682" width="3.42578125" style="1" customWidth="1"/>
    <col min="7683" max="7683" width="124.5703125" style="1" customWidth="1"/>
    <col min="7684" max="7936" width="9.140625" style="1"/>
    <col min="7937" max="7937" width="9.42578125" style="1" customWidth="1"/>
    <col min="7938" max="7938" width="3.42578125" style="1" customWidth="1"/>
    <col min="7939" max="7939" width="124.5703125" style="1" customWidth="1"/>
    <col min="7940" max="8192" width="9.140625" style="1"/>
    <col min="8193" max="8193" width="9.42578125" style="1" customWidth="1"/>
    <col min="8194" max="8194" width="3.42578125" style="1" customWidth="1"/>
    <col min="8195" max="8195" width="124.5703125" style="1" customWidth="1"/>
    <col min="8196" max="8448" width="9.140625" style="1"/>
    <col min="8449" max="8449" width="9.42578125" style="1" customWidth="1"/>
    <col min="8450" max="8450" width="3.42578125" style="1" customWidth="1"/>
    <col min="8451" max="8451" width="124.5703125" style="1" customWidth="1"/>
    <col min="8452" max="8704" width="9.140625" style="1"/>
    <col min="8705" max="8705" width="9.42578125" style="1" customWidth="1"/>
    <col min="8706" max="8706" width="3.42578125" style="1" customWidth="1"/>
    <col min="8707" max="8707" width="124.5703125" style="1" customWidth="1"/>
    <col min="8708" max="8960" width="9.140625" style="1"/>
    <col min="8961" max="8961" width="9.42578125" style="1" customWidth="1"/>
    <col min="8962" max="8962" width="3.42578125" style="1" customWidth="1"/>
    <col min="8963" max="8963" width="124.5703125" style="1" customWidth="1"/>
    <col min="8964" max="9216" width="9.140625" style="1"/>
    <col min="9217" max="9217" width="9.42578125" style="1" customWidth="1"/>
    <col min="9218" max="9218" width="3.42578125" style="1" customWidth="1"/>
    <col min="9219" max="9219" width="124.5703125" style="1" customWidth="1"/>
    <col min="9220" max="9472" width="9.140625" style="1"/>
    <col min="9473" max="9473" width="9.42578125" style="1" customWidth="1"/>
    <col min="9474" max="9474" width="3.42578125" style="1" customWidth="1"/>
    <col min="9475" max="9475" width="124.5703125" style="1" customWidth="1"/>
    <col min="9476" max="9728" width="9.140625" style="1"/>
    <col min="9729" max="9729" width="9.42578125" style="1" customWidth="1"/>
    <col min="9730" max="9730" width="3.42578125" style="1" customWidth="1"/>
    <col min="9731" max="9731" width="124.5703125" style="1" customWidth="1"/>
    <col min="9732" max="9984" width="9.140625" style="1"/>
    <col min="9985" max="9985" width="9.42578125" style="1" customWidth="1"/>
    <col min="9986" max="9986" width="3.42578125" style="1" customWidth="1"/>
    <col min="9987" max="9987" width="124.5703125" style="1" customWidth="1"/>
    <col min="9988" max="10240" width="9.140625" style="1"/>
    <col min="10241" max="10241" width="9.42578125" style="1" customWidth="1"/>
    <col min="10242" max="10242" width="3.42578125" style="1" customWidth="1"/>
    <col min="10243" max="10243" width="124.5703125" style="1" customWidth="1"/>
    <col min="10244" max="10496" width="9.140625" style="1"/>
    <col min="10497" max="10497" width="9.42578125" style="1" customWidth="1"/>
    <col min="10498" max="10498" width="3.42578125" style="1" customWidth="1"/>
    <col min="10499" max="10499" width="124.5703125" style="1" customWidth="1"/>
    <col min="10500" max="10752" width="9.140625" style="1"/>
    <col min="10753" max="10753" width="9.42578125" style="1" customWidth="1"/>
    <col min="10754" max="10754" width="3.42578125" style="1" customWidth="1"/>
    <col min="10755" max="10755" width="124.5703125" style="1" customWidth="1"/>
    <col min="10756" max="11008" width="9.140625" style="1"/>
    <col min="11009" max="11009" width="9.42578125" style="1" customWidth="1"/>
    <col min="11010" max="11010" width="3.42578125" style="1" customWidth="1"/>
    <col min="11011" max="11011" width="124.5703125" style="1" customWidth="1"/>
    <col min="11012" max="11264" width="9.140625" style="1"/>
    <col min="11265" max="11265" width="9.42578125" style="1" customWidth="1"/>
    <col min="11266" max="11266" width="3.42578125" style="1" customWidth="1"/>
    <col min="11267" max="11267" width="124.5703125" style="1" customWidth="1"/>
    <col min="11268" max="11520" width="9.140625" style="1"/>
    <col min="11521" max="11521" width="9.42578125" style="1" customWidth="1"/>
    <col min="11522" max="11522" width="3.42578125" style="1" customWidth="1"/>
    <col min="11523" max="11523" width="124.5703125" style="1" customWidth="1"/>
    <col min="11524" max="11776" width="9.140625" style="1"/>
    <col min="11777" max="11777" width="9.42578125" style="1" customWidth="1"/>
    <col min="11778" max="11778" width="3.42578125" style="1" customWidth="1"/>
    <col min="11779" max="11779" width="124.5703125" style="1" customWidth="1"/>
    <col min="11780" max="12032" width="9.140625" style="1"/>
    <col min="12033" max="12033" width="9.42578125" style="1" customWidth="1"/>
    <col min="12034" max="12034" width="3.42578125" style="1" customWidth="1"/>
    <col min="12035" max="12035" width="124.5703125" style="1" customWidth="1"/>
    <col min="12036" max="12288" width="9.140625" style="1"/>
    <col min="12289" max="12289" width="9.42578125" style="1" customWidth="1"/>
    <col min="12290" max="12290" width="3.42578125" style="1" customWidth="1"/>
    <col min="12291" max="12291" width="124.5703125" style="1" customWidth="1"/>
    <col min="12292" max="12544" width="9.140625" style="1"/>
    <col min="12545" max="12545" width="9.42578125" style="1" customWidth="1"/>
    <col min="12546" max="12546" width="3.42578125" style="1" customWidth="1"/>
    <col min="12547" max="12547" width="124.5703125" style="1" customWidth="1"/>
    <col min="12548" max="12800" width="9.140625" style="1"/>
    <col min="12801" max="12801" width="9.42578125" style="1" customWidth="1"/>
    <col min="12802" max="12802" width="3.42578125" style="1" customWidth="1"/>
    <col min="12803" max="12803" width="124.5703125" style="1" customWidth="1"/>
    <col min="12804" max="13056" width="9.140625" style="1"/>
    <col min="13057" max="13057" width="9.42578125" style="1" customWidth="1"/>
    <col min="13058" max="13058" width="3.42578125" style="1" customWidth="1"/>
    <col min="13059" max="13059" width="124.5703125" style="1" customWidth="1"/>
    <col min="13060" max="13312" width="9.140625" style="1"/>
    <col min="13313" max="13313" width="9.42578125" style="1" customWidth="1"/>
    <col min="13314" max="13314" width="3.42578125" style="1" customWidth="1"/>
    <col min="13315" max="13315" width="124.5703125" style="1" customWidth="1"/>
    <col min="13316" max="13568" width="9.140625" style="1"/>
    <col min="13569" max="13569" width="9.42578125" style="1" customWidth="1"/>
    <col min="13570" max="13570" width="3.42578125" style="1" customWidth="1"/>
    <col min="13571" max="13571" width="124.5703125" style="1" customWidth="1"/>
    <col min="13572" max="13824" width="9.140625" style="1"/>
    <col min="13825" max="13825" width="9.42578125" style="1" customWidth="1"/>
    <col min="13826" max="13826" width="3.42578125" style="1" customWidth="1"/>
    <col min="13827" max="13827" width="124.5703125" style="1" customWidth="1"/>
    <col min="13828" max="14080" width="9.140625" style="1"/>
    <col min="14081" max="14081" width="9.42578125" style="1" customWidth="1"/>
    <col min="14082" max="14082" width="3.42578125" style="1" customWidth="1"/>
    <col min="14083" max="14083" width="124.5703125" style="1" customWidth="1"/>
    <col min="14084" max="14336" width="9.140625" style="1"/>
    <col min="14337" max="14337" width="9.42578125" style="1" customWidth="1"/>
    <col min="14338" max="14338" width="3.42578125" style="1" customWidth="1"/>
    <col min="14339" max="14339" width="124.5703125" style="1" customWidth="1"/>
    <col min="14340" max="14592" width="9.140625" style="1"/>
    <col min="14593" max="14593" width="9.42578125" style="1" customWidth="1"/>
    <col min="14594" max="14594" width="3.42578125" style="1" customWidth="1"/>
    <col min="14595" max="14595" width="124.5703125" style="1" customWidth="1"/>
    <col min="14596" max="14848" width="9.140625" style="1"/>
    <col min="14849" max="14849" width="9.42578125" style="1" customWidth="1"/>
    <col min="14850" max="14850" width="3.42578125" style="1" customWidth="1"/>
    <col min="14851" max="14851" width="124.5703125" style="1" customWidth="1"/>
    <col min="14852" max="15104" width="9.140625" style="1"/>
    <col min="15105" max="15105" width="9.42578125" style="1" customWidth="1"/>
    <col min="15106" max="15106" width="3.42578125" style="1" customWidth="1"/>
    <col min="15107" max="15107" width="124.5703125" style="1" customWidth="1"/>
    <col min="15108" max="15360" width="9.140625" style="1"/>
    <col min="15361" max="15361" width="9.42578125" style="1" customWidth="1"/>
    <col min="15362" max="15362" width="3.42578125" style="1" customWidth="1"/>
    <col min="15363" max="15363" width="124.5703125" style="1" customWidth="1"/>
    <col min="15364" max="15616" width="9.140625" style="1"/>
    <col min="15617" max="15617" width="9.42578125" style="1" customWidth="1"/>
    <col min="15618" max="15618" width="3.42578125" style="1" customWidth="1"/>
    <col min="15619" max="15619" width="124.5703125" style="1" customWidth="1"/>
    <col min="15620" max="15872" width="9.140625" style="1"/>
    <col min="15873" max="15873" width="9.42578125" style="1" customWidth="1"/>
    <col min="15874" max="15874" width="3.42578125" style="1" customWidth="1"/>
    <col min="15875" max="15875" width="124.5703125" style="1" customWidth="1"/>
    <col min="15876" max="16128" width="9.140625" style="1"/>
    <col min="16129" max="16129" width="9.42578125" style="1" customWidth="1"/>
    <col min="16130" max="16130" width="3.42578125" style="1" customWidth="1"/>
    <col min="16131" max="16131" width="124.5703125" style="1" customWidth="1"/>
    <col min="16132" max="16384" width="9.140625" style="1"/>
  </cols>
  <sheetData>
    <row r="2" spans="1:3" s="8" customFormat="1" ht="21" x14ac:dyDescent="0.35">
      <c r="A2" s="8" t="s">
        <v>6</v>
      </c>
      <c r="C2" s="9"/>
    </row>
    <row r="4" spans="1:3" s="3" customFormat="1" x14ac:dyDescent="0.25">
      <c r="A4" s="3" t="s">
        <v>1</v>
      </c>
      <c r="C4" s="10" t="s">
        <v>0</v>
      </c>
    </row>
    <row r="5" spans="1:3" ht="51" customHeight="1" x14ac:dyDescent="0.25">
      <c r="B5" s="32" t="s">
        <v>7</v>
      </c>
      <c r="C5" s="33"/>
    </row>
    <row r="9" spans="1:3" s="5" customFormat="1" x14ac:dyDescent="0.25">
      <c r="A9" s="5" t="s">
        <v>2</v>
      </c>
      <c r="C9" s="6"/>
    </row>
    <row r="10" spans="1:3" ht="59.25" customHeight="1" x14ac:dyDescent="0.25">
      <c r="B10" s="7">
        <v>1</v>
      </c>
      <c r="C10" s="4" t="s">
        <v>43</v>
      </c>
    </row>
    <row r="11" spans="1:3" ht="87.75" customHeight="1" x14ac:dyDescent="0.25">
      <c r="B11" s="7">
        <v>2</v>
      </c>
      <c r="C11" s="21" t="s">
        <v>44</v>
      </c>
    </row>
    <row r="12" spans="1:3" ht="91.5" customHeight="1" x14ac:dyDescent="0.25">
      <c r="B12" s="20">
        <v>3</v>
      </c>
      <c r="C12" s="21" t="s">
        <v>45</v>
      </c>
    </row>
    <row r="13" spans="1:3" ht="113.25" customHeight="1" x14ac:dyDescent="0.25">
      <c r="B13" s="20">
        <v>4</v>
      </c>
      <c r="C13" s="21" t="s">
        <v>79</v>
      </c>
    </row>
    <row r="14" spans="1:3" x14ac:dyDescent="0.25">
      <c r="B14" s="18"/>
      <c r="C14" s="19"/>
    </row>
    <row r="15" spans="1:3" x14ac:dyDescent="0.25">
      <c r="A15" s="5" t="s">
        <v>3</v>
      </c>
      <c r="B15" s="18"/>
      <c r="C15" s="19"/>
    </row>
    <row r="16" spans="1:3" ht="45" x14ac:dyDescent="0.25">
      <c r="B16" s="7">
        <v>1</v>
      </c>
      <c r="C16" s="4" t="s">
        <v>78</v>
      </c>
    </row>
    <row r="18" spans="1:3" x14ac:dyDescent="0.25">
      <c r="A18" s="5" t="s">
        <v>4</v>
      </c>
      <c r="B18" s="18"/>
      <c r="C18" s="19"/>
    </row>
    <row r="19" spans="1:3" x14ac:dyDescent="0.25">
      <c r="B19" s="7">
        <v>1</v>
      </c>
      <c r="C19" s="4" t="s">
        <v>5</v>
      </c>
    </row>
  </sheetData>
  <mergeCells count="1">
    <mergeCell ref="B5:C5"/>
  </mergeCells>
  <hyperlinks>
    <hyperlink ref="C4"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P36"/>
  <sheetViews>
    <sheetView showGridLines="0" zoomScale="85" zoomScaleNormal="85" workbookViewId="0">
      <selection activeCell="K14" sqref="K14"/>
    </sheetView>
  </sheetViews>
  <sheetFormatPr baseColWidth="10" defaultColWidth="9.140625" defaultRowHeight="15" x14ac:dyDescent="0.25"/>
  <cols>
    <col min="1" max="1" width="9.140625" style="1"/>
    <col min="2" max="2" width="19" style="1" customWidth="1"/>
    <col min="3" max="4" width="12.5703125" style="1" customWidth="1"/>
    <col min="5" max="5" width="15.42578125" style="1" customWidth="1"/>
    <col min="6" max="6" width="15.7109375" style="1" customWidth="1"/>
    <col min="7" max="14" width="12.5703125" style="1" customWidth="1"/>
    <col min="15" max="15" width="24" style="1" customWidth="1"/>
    <col min="16" max="16384" width="9.140625" style="1"/>
  </cols>
  <sheetData>
    <row r="1" spans="2:16" customFormat="1" x14ac:dyDescent="0.25"/>
    <row r="2" spans="2:16" customFormat="1" ht="21.75" thickBot="1" x14ac:dyDescent="0.4">
      <c r="B2" s="34" t="s">
        <v>42</v>
      </c>
      <c r="C2" s="34"/>
      <c r="D2" s="34"/>
      <c r="E2" s="34"/>
      <c r="F2" s="34"/>
      <c r="G2" s="34"/>
      <c r="H2" s="8"/>
      <c r="I2" s="8"/>
      <c r="J2" s="8"/>
      <c r="K2" s="8"/>
      <c r="L2" s="13" t="s">
        <v>0</v>
      </c>
      <c r="M2" s="8"/>
      <c r="N2" s="8"/>
    </row>
    <row r="3" spans="2:16" customFormat="1" ht="15.75" thickTop="1" x14ac:dyDescent="0.25"/>
    <row r="4" spans="2:16" x14ac:dyDescent="0.25">
      <c r="B4" s="25"/>
      <c r="C4" s="25"/>
      <c r="D4" s="11"/>
      <c r="E4" s="12"/>
    </row>
    <row r="5" spans="2:16" x14ac:dyDescent="0.25">
      <c r="B5" s="15"/>
      <c r="C5" s="22"/>
      <c r="D5" s="23"/>
      <c r="E5" s="22"/>
      <c r="F5" s="23"/>
      <c r="G5" s="22"/>
      <c r="H5" s="23"/>
      <c r="I5" s="22"/>
      <c r="J5" s="23"/>
      <c r="K5" s="22"/>
      <c r="L5" s="23"/>
      <c r="M5" s="22"/>
      <c r="N5" s="23"/>
      <c r="O5" s="24"/>
      <c r="P5" s="12"/>
    </row>
    <row r="6" spans="2:16" x14ac:dyDescent="0.25">
      <c r="B6" s="28" t="s">
        <v>10</v>
      </c>
      <c r="C6" s="14"/>
      <c r="D6" s="14"/>
      <c r="E6" s="16" t="s">
        <v>8</v>
      </c>
      <c r="F6" s="16" t="s">
        <v>9</v>
      </c>
      <c r="G6" s="16" t="s">
        <v>11</v>
      </c>
      <c r="H6" s="14"/>
      <c r="I6" s="14"/>
      <c r="J6" s="14"/>
      <c r="K6" s="14"/>
      <c r="L6" s="14"/>
      <c r="M6" s="14"/>
      <c r="N6" s="14"/>
      <c r="O6" s="12"/>
      <c r="P6" s="12"/>
    </row>
    <row r="7" spans="2:16" x14ac:dyDescent="0.25">
      <c r="B7" s="15" t="s">
        <v>12</v>
      </c>
      <c r="C7" s="14"/>
      <c r="D7" s="14"/>
      <c r="E7" s="14" t="str">
        <f>LEFT(B7,4)</f>
        <v>8460</v>
      </c>
      <c r="F7" s="14" t="str">
        <f>MID(B7,8,3)</f>
        <v>509</v>
      </c>
      <c r="G7" s="14" t="str">
        <f>RIGHT(B7,8)</f>
        <v>23.06.10</v>
      </c>
      <c r="H7" s="14"/>
      <c r="I7" s="14"/>
      <c r="J7" s="26"/>
      <c r="K7" s="14"/>
      <c r="L7" s="14"/>
      <c r="M7" s="14"/>
      <c r="N7" s="14"/>
      <c r="O7" s="12"/>
      <c r="P7" s="12"/>
    </row>
    <row r="8" spans="2:16" x14ac:dyDescent="0.25">
      <c r="B8" s="15" t="s">
        <v>13</v>
      </c>
      <c r="C8" s="14"/>
      <c r="D8" s="14"/>
      <c r="E8" s="14" t="str">
        <f t="shared" ref="E8:E36" si="0">LEFT(B8,4)</f>
        <v>3271</v>
      </c>
      <c r="F8" s="14" t="str">
        <f t="shared" ref="F8:F36" si="1">MID(B8,8,3)</f>
        <v>938</v>
      </c>
      <c r="G8" s="14" t="str">
        <f t="shared" ref="G8:G36" si="2">RIGHT(B8,8)</f>
        <v>02.07.11</v>
      </c>
      <c r="H8" s="14"/>
      <c r="I8" s="14"/>
      <c r="J8" s="26"/>
      <c r="K8" s="14"/>
      <c r="L8" s="14"/>
      <c r="M8" s="14"/>
      <c r="N8" s="14"/>
      <c r="O8" s="12"/>
      <c r="P8" s="12"/>
    </row>
    <row r="9" spans="2:16" x14ac:dyDescent="0.25">
      <c r="B9" s="15" t="s">
        <v>14</v>
      </c>
      <c r="C9" s="14"/>
      <c r="D9" s="14"/>
      <c r="E9" s="14" t="str">
        <f t="shared" si="0"/>
        <v>3130</v>
      </c>
      <c r="F9" s="14" t="str">
        <f t="shared" si="1"/>
        <v>240</v>
      </c>
      <c r="G9" s="14" t="str">
        <f t="shared" si="2"/>
        <v>17.08.12</v>
      </c>
      <c r="H9" s="14"/>
      <c r="I9" s="14"/>
      <c r="J9" s="14"/>
      <c r="K9" s="14"/>
      <c r="L9" s="14"/>
      <c r="M9" s="14"/>
      <c r="N9" s="14"/>
      <c r="O9" s="12"/>
      <c r="P9" s="12"/>
    </row>
    <row r="10" spans="2:16" x14ac:dyDescent="0.25">
      <c r="B10" s="15" t="s">
        <v>15</v>
      </c>
      <c r="C10" s="14"/>
      <c r="D10" s="14"/>
      <c r="E10" s="14" t="str">
        <f t="shared" si="0"/>
        <v>1919</v>
      </c>
      <c r="F10" s="14" t="str">
        <f t="shared" si="1"/>
        <v>504</v>
      </c>
      <c r="G10" s="14" t="str">
        <f t="shared" si="2"/>
        <v>25.04.12</v>
      </c>
      <c r="H10" s="14"/>
      <c r="I10" s="14"/>
      <c r="J10" s="14"/>
      <c r="K10" s="14"/>
      <c r="L10" s="14"/>
      <c r="M10" s="14"/>
      <c r="N10" s="14"/>
      <c r="O10" s="12"/>
      <c r="P10" s="12"/>
    </row>
    <row r="11" spans="2:16" x14ac:dyDescent="0.25">
      <c r="B11" s="15" t="s">
        <v>16</v>
      </c>
      <c r="C11" s="14"/>
      <c r="D11" s="14"/>
      <c r="E11" s="14" t="str">
        <f t="shared" si="0"/>
        <v>9054</v>
      </c>
      <c r="F11" s="14" t="str">
        <f t="shared" si="1"/>
        <v>730</v>
      </c>
      <c r="G11" s="14" t="str">
        <f t="shared" si="2"/>
        <v>15.08.12</v>
      </c>
      <c r="H11" s="14"/>
      <c r="I11" s="14"/>
      <c r="J11" s="14"/>
      <c r="K11" s="14"/>
      <c r="L11" s="14"/>
      <c r="M11" s="14"/>
      <c r="N11" s="14"/>
      <c r="O11" s="12"/>
      <c r="P11" s="12"/>
    </row>
    <row r="12" spans="2:16" x14ac:dyDescent="0.25">
      <c r="B12" s="15" t="s">
        <v>17</v>
      </c>
      <c r="C12" s="14"/>
      <c r="D12" s="14"/>
      <c r="E12" s="14" t="str">
        <f t="shared" si="0"/>
        <v>7576</v>
      </c>
      <c r="F12" s="14" t="str">
        <f t="shared" si="1"/>
        <v>894</v>
      </c>
      <c r="G12" s="14" t="str">
        <f t="shared" si="2"/>
        <v>27.09.11</v>
      </c>
      <c r="H12" s="14"/>
      <c r="I12" s="14"/>
      <c r="J12" s="14"/>
      <c r="K12" s="14"/>
      <c r="L12" s="14"/>
      <c r="M12" s="14"/>
      <c r="N12" s="14"/>
      <c r="O12" s="12"/>
      <c r="P12" s="12"/>
    </row>
    <row r="13" spans="2:16" x14ac:dyDescent="0.25">
      <c r="B13" s="15" t="s">
        <v>18</v>
      </c>
      <c r="C13" s="14"/>
      <c r="D13" s="14"/>
      <c r="E13" s="14" t="str">
        <f t="shared" si="0"/>
        <v>9726</v>
      </c>
      <c r="F13" s="14" t="str">
        <f t="shared" si="1"/>
        <v>309</v>
      </c>
      <c r="G13" s="14" t="str">
        <f t="shared" si="2"/>
        <v>30.09.13</v>
      </c>
      <c r="H13" s="14"/>
      <c r="I13" s="14"/>
      <c r="J13" s="14"/>
      <c r="K13" s="14"/>
      <c r="L13" s="14"/>
      <c r="M13" s="14"/>
      <c r="N13" s="14"/>
      <c r="O13" s="12"/>
      <c r="P13" s="12"/>
    </row>
    <row r="14" spans="2:16" x14ac:dyDescent="0.25">
      <c r="B14" s="15" t="s">
        <v>39</v>
      </c>
      <c r="C14" s="14"/>
      <c r="D14" s="14"/>
      <c r="E14" s="14" t="str">
        <f t="shared" si="0"/>
        <v>3706</v>
      </c>
      <c r="F14" s="14" t="str">
        <f t="shared" si="1"/>
        <v>900</v>
      </c>
      <c r="G14" s="14" t="str">
        <f t="shared" si="2"/>
        <v>31.05.12</v>
      </c>
      <c r="H14" s="14"/>
      <c r="I14" s="14"/>
      <c r="J14" s="14"/>
      <c r="K14" s="14"/>
      <c r="L14" s="14"/>
      <c r="M14" s="14"/>
      <c r="N14" s="14"/>
      <c r="O14" s="12"/>
      <c r="P14" s="12"/>
    </row>
    <row r="15" spans="2:16" x14ac:dyDescent="0.25">
      <c r="B15" s="15" t="s">
        <v>19</v>
      </c>
      <c r="C15" s="14"/>
      <c r="D15" s="14"/>
      <c r="E15" s="14" t="str">
        <f t="shared" si="0"/>
        <v>4584</v>
      </c>
      <c r="F15" s="14" t="str">
        <f t="shared" si="1"/>
        <v>199</v>
      </c>
      <c r="G15" s="14" t="str">
        <f t="shared" si="2"/>
        <v>07.01.12</v>
      </c>
      <c r="H15" s="14"/>
      <c r="I15" s="14"/>
      <c r="J15" s="14"/>
      <c r="K15" s="14"/>
      <c r="L15" s="14"/>
      <c r="M15" s="14"/>
      <c r="N15" s="14"/>
      <c r="O15" s="12"/>
      <c r="P15" s="12"/>
    </row>
    <row r="16" spans="2:16" x14ac:dyDescent="0.25">
      <c r="B16" s="15" t="s">
        <v>20</v>
      </c>
      <c r="C16" s="14"/>
      <c r="D16" s="14"/>
      <c r="E16" s="14" t="str">
        <f t="shared" si="0"/>
        <v>7922</v>
      </c>
      <c r="F16" s="14" t="str">
        <f t="shared" si="1"/>
        <v>270</v>
      </c>
      <c r="G16" s="14" t="str">
        <f t="shared" si="2"/>
        <v>24.11.09</v>
      </c>
      <c r="H16" s="14"/>
      <c r="I16" s="14"/>
      <c r="J16" s="14"/>
      <c r="K16" s="14"/>
      <c r="L16" s="14"/>
      <c r="M16" s="14"/>
      <c r="N16" s="14"/>
      <c r="O16" s="12"/>
      <c r="P16" s="12"/>
    </row>
    <row r="17" spans="2:16" x14ac:dyDescent="0.25">
      <c r="B17" s="15" t="s">
        <v>21</v>
      </c>
      <c r="C17" s="14"/>
      <c r="D17" s="14"/>
      <c r="E17" s="14" t="str">
        <f t="shared" si="0"/>
        <v>1770</v>
      </c>
      <c r="F17" s="14" t="str">
        <f t="shared" si="1"/>
        <v>857</v>
      </c>
      <c r="G17" s="14" t="str">
        <f t="shared" si="2"/>
        <v>09.07.12</v>
      </c>
      <c r="H17" s="14"/>
      <c r="I17" s="14"/>
      <c r="J17" s="14"/>
      <c r="K17" s="14"/>
      <c r="L17" s="14"/>
      <c r="M17" s="14"/>
      <c r="N17" s="14"/>
      <c r="O17" s="12"/>
      <c r="P17" s="12"/>
    </row>
    <row r="18" spans="2:16" x14ac:dyDescent="0.25">
      <c r="B18" s="15" t="s">
        <v>22</v>
      </c>
      <c r="C18" s="14"/>
      <c r="D18" s="14"/>
      <c r="E18" s="14" t="str">
        <f t="shared" si="0"/>
        <v>2495</v>
      </c>
      <c r="F18" s="14" t="str">
        <f t="shared" si="1"/>
        <v>364</v>
      </c>
      <c r="G18" s="14" t="str">
        <f t="shared" si="2"/>
        <v>29.04.09</v>
      </c>
      <c r="H18" s="14"/>
      <c r="I18" s="14"/>
      <c r="J18" s="14"/>
      <c r="K18" s="14"/>
      <c r="L18" s="14"/>
      <c r="M18" s="14"/>
      <c r="N18" s="14"/>
      <c r="O18" s="12"/>
      <c r="P18" s="12"/>
    </row>
    <row r="19" spans="2:16" x14ac:dyDescent="0.25">
      <c r="B19" s="15" t="s">
        <v>23</v>
      </c>
      <c r="C19" s="14"/>
      <c r="D19" s="14"/>
      <c r="E19" s="14" t="str">
        <f t="shared" si="0"/>
        <v>2014</v>
      </c>
      <c r="F19" s="14" t="str">
        <f t="shared" si="1"/>
        <v>456</v>
      </c>
      <c r="G19" s="14" t="str">
        <f t="shared" si="2"/>
        <v>17.02.13</v>
      </c>
      <c r="H19" s="14"/>
      <c r="I19" s="14"/>
      <c r="J19" s="14"/>
      <c r="K19" s="14"/>
      <c r="L19" s="14"/>
      <c r="M19" s="14"/>
      <c r="N19" s="14"/>
      <c r="O19" s="12"/>
      <c r="P19" s="12"/>
    </row>
    <row r="20" spans="2:16" x14ac:dyDescent="0.25">
      <c r="B20" s="15" t="s">
        <v>40</v>
      </c>
      <c r="C20" s="14"/>
      <c r="D20" s="14"/>
      <c r="E20" s="14" t="str">
        <f t="shared" si="0"/>
        <v>4095</v>
      </c>
      <c r="F20" s="14" t="str">
        <f t="shared" si="1"/>
        <v>024</v>
      </c>
      <c r="G20" s="14" t="str">
        <f t="shared" si="2"/>
        <v>08.09.10</v>
      </c>
      <c r="H20" s="14"/>
      <c r="I20" s="14"/>
      <c r="J20" s="14"/>
      <c r="K20" s="14"/>
      <c r="L20" s="14"/>
      <c r="M20" s="14"/>
      <c r="N20" s="14"/>
      <c r="O20" s="12"/>
      <c r="P20" s="12"/>
    </row>
    <row r="21" spans="2:16" x14ac:dyDescent="0.25">
      <c r="B21" s="15" t="s">
        <v>24</v>
      </c>
      <c r="C21" s="14"/>
      <c r="D21" s="14"/>
      <c r="E21" s="14" t="str">
        <f t="shared" si="0"/>
        <v>5175</v>
      </c>
      <c r="F21" s="14" t="str">
        <f t="shared" si="1"/>
        <v>226</v>
      </c>
      <c r="G21" s="14" t="str">
        <f t="shared" si="2"/>
        <v>20.07.12</v>
      </c>
      <c r="H21" s="14"/>
      <c r="I21" s="14"/>
      <c r="J21" s="14"/>
      <c r="K21" s="14"/>
      <c r="L21" s="14"/>
      <c r="M21" s="14"/>
      <c r="N21" s="14"/>
      <c r="O21" s="12"/>
      <c r="P21" s="12"/>
    </row>
    <row r="22" spans="2:16" x14ac:dyDescent="0.25">
      <c r="B22" s="15" t="s">
        <v>25</v>
      </c>
      <c r="C22" s="14"/>
      <c r="D22" s="14"/>
      <c r="E22" s="14" t="str">
        <f t="shared" si="0"/>
        <v>2987</v>
      </c>
      <c r="F22" s="14" t="str">
        <f t="shared" si="1"/>
        <v>746</v>
      </c>
      <c r="G22" s="14" t="str">
        <f t="shared" si="2"/>
        <v>15.11.13</v>
      </c>
      <c r="H22" s="14"/>
      <c r="I22" s="14"/>
      <c r="J22" s="14"/>
      <c r="K22" s="14"/>
      <c r="L22" s="14"/>
      <c r="M22" s="14"/>
      <c r="N22" s="14"/>
      <c r="O22" s="12"/>
      <c r="P22" s="12"/>
    </row>
    <row r="23" spans="2:16" x14ac:dyDescent="0.25">
      <c r="B23" s="15" t="s">
        <v>41</v>
      </c>
      <c r="C23" s="14"/>
      <c r="D23" s="14"/>
      <c r="E23" s="14" t="str">
        <f t="shared" si="0"/>
        <v>2731</v>
      </c>
      <c r="F23" s="14" t="str">
        <f t="shared" si="1"/>
        <v>023</v>
      </c>
      <c r="G23" s="14" t="str">
        <f t="shared" si="2"/>
        <v>23.10.10</v>
      </c>
      <c r="H23" s="14"/>
      <c r="I23" s="14"/>
      <c r="J23" s="14"/>
      <c r="K23" s="14"/>
      <c r="L23" s="14"/>
      <c r="M23" s="14"/>
      <c r="N23" s="14"/>
      <c r="O23" s="12"/>
      <c r="P23" s="12"/>
    </row>
    <row r="24" spans="2:16" x14ac:dyDescent="0.25">
      <c r="B24" s="15" t="s">
        <v>26</v>
      </c>
      <c r="C24" s="14"/>
      <c r="D24" s="14"/>
      <c r="E24" s="14" t="str">
        <f t="shared" si="0"/>
        <v>1288</v>
      </c>
      <c r="F24" s="14" t="str">
        <f t="shared" si="1"/>
        <v>137</v>
      </c>
      <c r="G24" s="14" t="str">
        <f t="shared" si="2"/>
        <v>13.06.11</v>
      </c>
      <c r="H24" s="14"/>
      <c r="I24" s="14"/>
      <c r="J24" s="14"/>
      <c r="K24" s="14"/>
      <c r="L24" s="14"/>
      <c r="M24" s="14"/>
      <c r="N24" s="14"/>
      <c r="O24" s="12"/>
      <c r="P24" s="12"/>
    </row>
    <row r="25" spans="2:16" x14ac:dyDescent="0.25">
      <c r="B25" s="15" t="s">
        <v>27</v>
      </c>
      <c r="C25" s="14"/>
      <c r="D25" s="14"/>
      <c r="E25" s="14" t="str">
        <f t="shared" si="0"/>
        <v>4257</v>
      </c>
      <c r="F25" s="14" t="str">
        <f t="shared" si="1"/>
        <v>306</v>
      </c>
      <c r="G25" s="14" t="str">
        <f t="shared" si="2"/>
        <v>12.05.10</v>
      </c>
      <c r="H25" s="14"/>
      <c r="I25" s="14"/>
      <c r="J25" s="14"/>
      <c r="K25" s="14"/>
      <c r="L25" s="14"/>
      <c r="M25" s="14"/>
      <c r="N25" s="14"/>
      <c r="O25" s="12"/>
      <c r="P25" s="12"/>
    </row>
    <row r="26" spans="2:16" x14ac:dyDescent="0.25">
      <c r="B26" s="15" t="s">
        <v>28</v>
      </c>
      <c r="C26" s="14"/>
      <c r="D26" s="14"/>
      <c r="E26" s="14" t="str">
        <f t="shared" si="0"/>
        <v>7464</v>
      </c>
      <c r="F26" s="14" t="str">
        <f t="shared" si="1"/>
        <v>496</v>
      </c>
      <c r="G26" s="14" t="str">
        <f t="shared" si="2"/>
        <v>05.08.11</v>
      </c>
      <c r="H26" s="12"/>
      <c r="I26" s="12"/>
      <c r="J26" s="12"/>
      <c r="K26" s="12"/>
      <c r="L26" s="12"/>
      <c r="M26" s="12"/>
      <c r="N26" s="12"/>
      <c r="O26" s="12"/>
      <c r="P26" s="12"/>
    </row>
    <row r="27" spans="2:16" x14ac:dyDescent="0.25">
      <c r="B27" s="15" t="s">
        <v>29</v>
      </c>
      <c r="C27" s="14"/>
      <c r="D27" s="14"/>
      <c r="E27" s="14" t="str">
        <f t="shared" si="0"/>
        <v>4122</v>
      </c>
      <c r="F27" s="14" t="str">
        <f t="shared" si="1"/>
        <v>794</v>
      </c>
      <c r="G27" s="14" t="str">
        <f t="shared" si="2"/>
        <v>04.05.11</v>
      </c>
      <c r="H27" s="12"/>
      <c r="I27" s="12"/>
      <c r="J27" s="12"/>
      <c r="K27" s="12"/>
      <c r="L27" s="12"/>
      <c r="M27" s="12"/>
      <c r="N27" s="12"/>
      <c r="O27" s="12"/>
      <c r="P27" s="12"/>
    </row>
    <row r="28" spans="2:16" x14ac:dyDescent="0.25">
      <c r="B28" s="15" t="s">
        <v>30</v>
      </c>
      <c r="C28" s="14"/>
      <c r="D28" s="14"/>
      <c r="E28" s="14" t="str">
        <f t="shared" si="0"/>
        <v>8932</v>
      </c>
      <c r="F28" s="14" t="str">
        <f t="shared" si="1"/>
        <v>471</v>
      </c>
      <c r="G28" s="14" t="str">
        <f t="shared" si="2"/>
        <v>15.02.11</v>
      </c>
      <c r="H28" s="12"/>
      <c r="I28" s="12"/>
      <c r="J28" s="12"/>
      <c r="K28" s="12"/>
      <c r="L28" s="12"/>
      <c r="M28" s="12"/>
      <c r="N28" s="12"/>
      <c r="O28" s="12"/>
      <c r="P28" s="12"/>
    </row>
    <row r="29" spans="2:16" x14ac:dyDescent="0.25">
      <c r="B29" s="15" t="s">
        <v>31</v>
      </c>
      <c r="C29" s="14"/>
      <c r="D29" s="14"/>
      <c r="E29" s="14" t="str">
        <f t="shared" si="0"/>
        <v>3988</v>
      </c>
      <c r="F29" s="14" t="str">
        <f t="shared" si="1"/>
        <v>454</v>
      </c>
      <c r="G29" s="14" t="str">
        <f t="shared" si="2"/>
        <v>30.12.10</v>
      </c>
      <c r="H29" s="12"/>
      <c r="I29" s="12"/>
      <c r="J29" s="12"/>
      <c r="K29" s="12"/>
      <c r="L29" s="12"/>
      <c r="M29" s="12"/>
      <c r="N29" s="12"/>
      <c r="O29" s="12"/>
      <c r="P29" s="12"/>
    </row>
    <row r="30" spans="2:16" x14ac:dyDescent="0.25">
      <c r="B30" s="15" t="s">
        <v>32</v>
      </c>
      <c r="C30" s="14"/>
      <c r="D30" s="14"/>
      <c r="E30" s="14" t="str">
        <f t="shared" si="0"/>
        <v>9491</v>
      </c>
      <c r="F30" s="14" t="str">
        <f t="shared" si="1"/>
        <v>916</v>
      </c>
      <c r="G30" s="14" t="str">
        <f t="shared" si="2"/>
        <v>19.10.13</v>
      </c>
      <c r="H30" s="12"/>
      <c r="I30" s="12"/>
      <c r="J30" s="12"/>
      <c r="K30" s="12"/>
      <c r="L30" s="12"/>
      <c r="M30" s="12"/>
      <c r="N30" s="12"/>
      <c r="O30" s="12"/>
      <c r="P30" s="12"/>
    </row>
    <row r="31" spans="2:16" x14ac:dyDescent="0.25">
      <c r="B31" s="15" t="s">
        <v>33</v>
      </c>
      <c r="C31" s="14"/>
      <c r="D31" s="14"/>
      <c r="E31" s="14" t="str">
        <f t="shared" si="0"/>
        <v>2693</v>
      </c>
      <c r="F31" s="14" t="str">
        <f t="shared" si="1"/>
        <v>589</v>
      </c>
      <c r="G31" s="14" t="str">
        <f t="shared" si="2"/>
        <v>09.01.10</v>
      </c>
      <c r="H31" s="12"/>
      <c r="I31" s="12"/>
      <c r="J31" s="12"/>
      <c r="K31" s="12"/>
      <c r="L31" s="12"/>
      <c r="M31" s="12"/>
      <c r="N31" s="12"/>
      <c r="O31" s="12"/>
      <c r="P31" s="12"/>
    </row>
    <row r="32" spans="2:16" x14ac:dyDescent="0.25">
      <c r="B32" s="15" t="s">
        <v>34</v>
      </c>
      <c r="C32" s="14"/>
      <c r="D32" s="14"/>
      <c r="E32" s="14" t="str">
        <f t="shared" si="0"/>
        <v>7293</v>
      </c>
      <c r="F32" s="14" t="str">
        <f t="shared" si="1"/>
        <v>148</v>
      </c>
      <c r="G32" s="14" t="str">
        <f t="shared" si="2"/>
        <v>06.11.12</v>
      </c>
      <c r="H32" s="12"/>
      <c r="I32" s="12"/>
      <c r="J32" s="12"/>
      <c r="K32" s="12"/>
      <c r="L32" s="12"/>
      <c r="M32" s="12"/>
      <c r="N32" s="12"/>
      <c r="O32" s="12"/>
      <c r="P32" s="12"/>
    </row>
    <row r="33" spans="2:16" x14ac:dyDescent="0.25">
      <c r="B33" s="15" t="s">
        <v>35</v>
      </c>
      <c r="C33" s="14"/>
      <c r="D33" s="14"/>
      <c r="E33" s="14" t="str">
        <f t="shared" si="0"/>
        <v>8366</v>
      </c>
      <c r="F33" s="14" t="str">
        <f t="shared" si="1"/>
        <v>750</v>
      </c>
      <c r="G33" s="14" t="str">
        <f t="shared" si="2"/>
        <v>12.07.09</v>
      </c>
      <c r="H33" s="12"/>
      <c r="I33" s="12"/>
      <c r="J33" s="12"/>
      <c r="K33" s="12"/>
      <c r="L33" s="12"/>
      <c r="M33" s="12"/>
      <c r="N33" s="12"/>
      <c r="O33" s="12"/>
      <c r="P33" s="12"/>
    </row>
    <row r="34" spans="2:16" x14ac:dyDescent="0.25">
      <c r="B34" s="15" t="s">
        <v>36</v>
      </c>
      <c r="C34" s="14"/>
      <c r="D34" s="14"/>
      <c r="E34" s="14" t="str">
        <f t="shared" si="0"/>
        <v>7163</v>
      </c>
      <c r="F34" s="14" t="str">
        <f t="shared" si="1"/>
        <v>380</v>
      </c>
      <c r="G34" s="14" t="str">
        <f t="shared" si="2"/>
        <v>04.01.09</v>
      </c>
      <c r="H34" s="12"/>
      <c r="I34" s="12"/>
      <c r="J34" s="12"/>
      <c r="K34" s="12"/>
      <c r="L34" s="12"/>
      <c r="M34" s="12"/>
      <c r="N34" s="12"/>
      <c r="O34" s="12"/>
      <c r="P34" s="12"/>
    </row>
    <row r="35" spans="2:16" x14ac:dyDescent="0.25">
      <c r="B35" s="15" t="s">
        <v>37</v>
      </c>
      <c r="C35" s="14"/>
      <c r="D35" s="14"/>
      <c r="E35" s="14" t="str">
        <f t="shared" si="0"/>
        <v>6609</v>
      </c>
      <c r="F35" s="14" t="str">
        <f t="shared" si="1"/>
        <v>542</v>
      </c>
      <c r="G35" s="14" t="str">
        <f t="shared" si="2"/>
        <v>08.05.09</v>
      </c>
      <c r="H35" s="12"/>
      <c r="I35" s="12"/>
      <c r="J35" s="12"/>
      <c r="K35" s="12"/>
      <c r="L35" s="12"/>
      <c r="M35" s="12"/>
      <c r="N35" s="12"/>
      <c r="O35" s="12"/>
      <c r="P35" s="12"/>
    </row>
    <row r="36" spans="2:16" x14ac:dyDescent="0.25">
      <c r="B36" s="15" t="s">
        <v>38</v>
      </c>
      <c r="C36" s="14"/>
      <c r="D36" s="14"/>
      <c r="E36" s="14" t="str">
        <f t="shared" si="0"/>
        <v>5090</v>
      </c>
      <c r="F36" s="14" t="str">
        <f t="shared" si="1"/>
        <v>193</v>
      </c>
      <c r="G36" s="14" t="str">
        <f t="shared" si="2"/>
        <v>25.11.10</v>
      </c>
      <c r="H36" s="12"/>
      <c r="I36" s="12"/>
      <c r="J36" s="12"/>
      <c r="K36" s="12"/>
      <c r="L36" s="12"/>
      <c r="M36" s="12"/>
      <c r="N36" s="12"/>
      <c r="O36" s="12"/>
      <c r="P36" s="12"/>
    </row>
  </sheetData>
  <mergeCells count="1">
    <mergeCell ref="B2:G2"/>
  </mergeCells>
  <hyperlinks>
    <hyperlink ref="L2"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B2:N34"/>
  <sheetViews>
    <sheetView showGridLines="0" zoomScaleNormal="100" workbookViewId="0">
      <selection activeCell="G5" sqref="G5"/>
    </sheetView>
  </sheetViews>
  <sheetFormatPr baseColWidth="10" defaultColWidth="9.140625" defaultRowHeight="15" x14ac:dyDescent="0.25"/>
  <cols>
    <col min="1" max="1" width="9.140625" style="1"/>
    <col min="2" max="2" width="23.28515625" style="1" customWidth="1"/>
    <col min="3" max="3" width="12.5703125" style="1" customWidth="1"/>
    <col min="4" max="7" width="15.42578125" style="1" customWidth="1"/>
    <col min="8" max="13" width="12.5703125" style="1" customWidth="1"/>
    <col min="14" max="14" width="24" style="1" customWidth="1"/>
    <col min="15" max="16384" width="9.140625" style="1"/>
  </cols>
  <sheetData>
    <row r="2" spans="2:14" ht="21.75" thickBot="1" x14ac:dyDescent="0.4">
      <c r="B2" s="34" t="s">
        <v>46</v>
      </c>
      <c r="C2" s="34"/>
      <c r="D2" s="34"/>
      <c r="E2" s="34"/>
      <c r="F2" s="8"/>
      <c r="G2" s="8"/>
      <c r="H2" s="8"/>
      <c r="I2" s="8"/>
      <c r="J2" s="8"/>
      <c r="K2" s="13" t="s">
        <v>0</v>
      </c>
      <c r="L2" s="8"/>
      <c r="M2" s="8"/>
    </row>
    <row r="3" spans="2:14" ht="15.75" thickTop="1" x14ac:dyDescent="0.25"/>
    <row r="4" spans="2:14" x14ac:dyDescent="0.25">
      <c r="B4" s="28" t="s">
        <v>10</v>
      </c>
      <c r="C4" s="27"/>
      <c r="D4" s="28" t="s">
        <v>8</v>
      </c>
      <c r="E4" s="28" t="s">
        <v>9</v>
      </c>
      <c r="F4" s="17" t="s">
        <v>47</v>
      </c>
      <c r="G4" s="28" t="s">
        <v>11</v>
      </c>
    </row>
    <row r="5" spans="2:14" x14ac:dyDescent="0.25">
      <c r="B5" s="1" t="s">
        <v>48</v>
      </c>
      <c r="C5" s="15"/>
      <c r="D5" s="30"/>
      <c r="E5" s="30"/>
      <c r="F5" s="30"/>
      <c r="G5" s="31"/>
      <c r="H5" s="15"/>
      <c r="I5" s="29"/>
      <c r="J5" s="29"/>
      <c r="K5" s="15"/>
      <c r="L5" s="15"/>
      <c r="M5" s="15"/>
      <c r="N5" s="15"/>
    </row>
    <row r="6" spans="2:14" x14ac:dyDescent="0.25">
      <c r="B6" s="1" t="s">
        <v>49</v>
      </c>
      <c r="C6" s="15"/>
      <c r="D6" s="30"/>
      <c r="E6" s="30"/>
      <c r="F6" s="30"/>
      <c r="G6" s="31"/>
      <c r="H6" s="15"/>
      <c r="I6" s="15"/>
      <c r="J6" s="15"/>
      <c r="K6" s="15"/>
      <c r="L6" s="15"/>
      <c r="M6" s="15"/>
      <c r="N6" s="15"/>
    </row>
    <row r="7" spans="2:14" x14ac:dyDescent="0.25">
      <c r="B7" s="1" t="s">
        <v>50</v>
      </c>
      <c r="C7" s="15"/>
      <c r="D7" s="30"/>
      <c r="E7" s="30"/>
      <c r="F7" s="30"/>
      <c r="G7" s="31"/>
      <c r="H7" s="15"/>
      <c r="I7" s="15"/>
      <c r="J7" s="15"/>
      <c r="K7" s="15"/>
      <c r="L7" s="15"/>
      <c r="M7" s="15"/>
      <c r="N7" s="15"/>
    </row>
    <row r="8" spans="2:14" x14ac:dyDescent="0.25">
      <c r="B8" s="1" t="s">
        <v>51</v>
      </c>
      <c r="C8" s="15"/>
      <c r="D8" s="30"/>
      <c r="E8" s="30"/>
      <c r="F8" s="30"/>
      <c r="G8" s="31"/>
      <c r="H8" s="15"/>
      <c r="I8" s="15"/>
      <c r="J8" s="15"/>
      <c r="K8" s="15"/>
      <c r="L8" s="15"/>
      <c r="M8" s="15"/>
      <c r="N8" s="15"/>
    </row>
    <row r="9" spans="2:14" x14ac:dyDescent="0.25">
      <c r="B9" s="1" t="s">
        <v>52</v>
      </c>
      <c r="C9" s="15"/>
      <c r="D9" s="30"/>
      <c r="E9" s="30"/>
      <c r="F9" s="30"/>
      <c r="G9" s="31"/>
      <c r="H9" s="15"/>
      <c r="I9" s="15"/>
      <c r="J9" s="15"/>
      <c r="K9" s="15"/>
      <c r="L9" s="15"/>
      <c r="M9" s="15"/>
      <c r="N9" s="15"/>
    </row>
    <row r="10" spans="2:14" x14ac:dyDescent="0.25">
      <c r="B10" s="1" t="s">
        <v>53</v>
      </c>
      <c r="C10" s="15"/>
      <c r="D10" s="30"/>
      <c r="E10" s="30"/>
      <c r="F10" s="30"/>
      <c r="G10" s="31"/>
      <c r="H10" s="15"/>
      <c r="I10" s="15"/>
      <c r="J10" s="15"/>
      <c r="K10" s="15"/>
      <c r="L10" s="15"/>
      <c r="M10" s="15"/>
      <c r="N10" s="15"/>
    </row>
    <row r="11" spans="2:14" x14ac:dyDescent="0.25">
      <c r="B11" s="1" t="s">
        <v>54</v>
      </c>
      <c r="C11" s="15"/>
      <c r="D11" s="30"/>
      <c r="E11" s="30"/>
      <c r="F11" s="30"/>
      <c r="G11" s="31"/>
      <c r="H11" s="15"/>
      <c r="I11" s="15"/>
      <c r="J11" s="15"/>
      <c r="K11" s="15"/>
      <c r="L11" s="15"/>
      <c r="M11" s="15"/>
      <c r="N11" s="15"/>
    </row>
    <row r="12" spans="2:14" x14ac:dyDescent="0.25">
      <c r="B12" s="1" t="s">
        <v>55</v>
      </c>
      <c r="C12" s="15"/>
      <c r="D12" s="30"/>
      <c r="E12" s="30"/>
      <c r="F12" s="30"/>
      <c r="G12" s="31"/>
      <c r="H12" s="15"/>
      <c r="I12" s="15"/>
      <c r="J12" s="15"/>
      <c r="K12" s="15"/>
      <c r="L12" s="15"/>
      <c r="M12" s="15"/>
      <c r="N12" s="15"/>
    </row>
    <row r="13" spans="2:14" x14ac:dyDescent="0.25">
      <c r="B13" s="1" t="s">
        <v>56</v>
      </c>
      <c r="C13" s="15"/>
      <c r="D13" s="30"/>
      <c r="E13" s="30"/>
      <c r="F13" s="30"/>
      <c r="G13" s="31"/>
      <c r="H13" s="15"/>
      <c r="I13" s="15"/>
      <c r="J13" s="15"/>
      <c r="K13" s="15"/>
      <c r="L13" s="15"/>
      <c r="M13" s="15"/>
      <c r="N13" s="15"/>
    </row>
    <row r="14" spans="2:14" x14ac:dyDescent="0.25">
      <c r="B14" s="1" t="s">
        <v>57</v>
      </c>
      <c r="C14" s="15"/>
      <c r="D14" s="30"/>
      <c r="E14" s="30"/>
      <c r="F14" s="30"/>
      <c r="G14" s="31"/>
      <c r="H14" s="15"/>
      <c r="I14" s="15"/>
      <c r="J14" s="15"/>
      <c r="K14" s="15"/>
      <c r="L14" s="15"/>
      <c r="M14" s="15"/>
      <c r="N14" s="15"/>
    </row>
    <row r="15" spans="2:14" x14ac:dyDescent="0.25">
      <c r="B15" s="1" t="s">
        <v>58</v>
      </c>
      <c r="C15" s="15"/>
      <c r="D15" s="30"/>
      <c r="E15" s="30"/>
      <c r="F15" s="30"/>
      <c r="G15" s="31"/>
      <c r="H15" s="15"/>
      <c r="I15" s="15"/>
      <c r="J15" s="15"/>
      <c r="K15" s="15"/>
      <c r="L15" s="15"/>
      <c r="M15" s="15"/>
      <c r="N15" s="15"/>
    </row>
    <row r="16" spans="2:14" x14ac:dyDescent="0.25">
      <c r="B16" s="1" t="s">
        <v>59</v>
      </c>
      <c r="C16" s="15"/>
      <c r="D16" s="30"/>
      <c r="E16" s="30"/>
      <c r="F16" s="30"/>
      <c r="G16" s="31"/>
      <c r="H16" s="15"/>
      <c r="I16" s="15"/>
      <c r="J16" s="15"/>
      <c r="K16" s="15"/>
      <c r="L16" s="15"/>
      <c r="M16" s="15"/>
      <c r="N16" s="15"/>
    </row>
    <row r="17" spans="2:14" x14ac:dyDescent="0.25">
      <c r="B17" s="1" t="s">
        <v>60</v>
      </c>
      <c r="C17" s="15"/>
      <c r="D17" s="30"/>
      <c r="E17" s="30"/>
      <c r="F17" s="30"/>
      <c r="G17" s="31"/>
      <c r="H17" s="15"/>
      <c r="I17" s="15"/>
      <c r="J17" s="15"/>
      <c r="K17" s="15"/>
      <c r="L17" s="15"/>
      <c r="M17" s="15"/>
      <c r="N17" s="15"/>
    </row>
    <row r="18" spans="2:14" x14ac:dyDescent="0.25">
      <c r="B18" s="1" t="s">
        <v>61</v>
      </c>
      <c r="C18" s="15"/>
      <c r="D18" s="30"/>
      <c r="E18" s="30"/>
      <c r="F18" s="30"/>
      <c r="G18" s="31"/>
      <c r="H18" s="15"/>
      <c r="I18" s="15"/>
      <c r="J18" s="15"/>
      <c r="K18" s="15"/>
      <c r="L18" s="15"/>
      <c r="M18" s="15"/>
      <c r="N18" s="15"/>
    </row>
    <row r="19" spans="2:14" x14ac:dyDescent="0.25">
      <c r="B19" s="1" t="s">
        <v>62</v>
      </c>
      <c r="C19" s="15"/>
      <c r="D19" s="30"/>
      <c r="E19" s="30"/>
      <c r="F19" s="30"/>
      <c r="G19" s="31"/>
      <c r="H19" s="15"/>
      <c r="I19" s="15"/>
      <c r="J19" s="15"/>
      <c r="K19" s="15"/>
      <c r="L19" s="15"/>
      <c r="M19" s="15"/>
      <c r="N19" s="15"/>
    </row>
    <row r="20" spans="2:14" x14ac:dyDescent="0.25">
      <c r="B20" s="1" t="s">
        <v>63</v>
      </c>
      <c r="C20" s="15"/>
      <c r="D20" s="30"/>
      <c r="E20" s="30"/>
      <c r="F20" s="30"/>
      <c r="G20" s="31"/>
      <c r="H20" s="15"/>
      <c r="I20" s="15"/>
      <c r="J20" s="15"/>
      <c r="K20" s="15"/>
      <c r="L20" s="15"/>
      <c r="M20" s="15"/>
      <c r="N20" s="15"/>
    </row>
    <row r="21" spans="2:14" x14ac:dyDescent="0.25">
      <c r="B21" s="1" t="s">
        <v>64</v>
      </c>
      <c r="C21" s="15"/>
      <c r="D21" s="30"/>
      <c r="E21" s="30"/>
      <c r="F21" s="30"/>
      <c r="G21" s="31"/>
      <c r="H21" s="15"/>
      <c r="I21" s="15"/>
      <c r="J21" s="15"/>
      <c r="K21" s="15"/>
      <c r="L21" s="15"/>
      <c r="M21" s="15"/>
      <c r="N21" s="15"/>
    </row>
    <row r="22" spans="2:14" x14ac:dyDescent="0.25">
      <c r="B22" s="1" t="s">
        <v>65</v>
      </c>
      <c r="C22" s="15"/>
      <c r="D22" s="30"/>
      <c r="E22" s="30"/>
      <c r="F22" s="30"/>
      <c r="G22" s="31"/>
      <c r="H22" s="15"/>
      <c r="I22" s="15"/>
      <c r="J22" s="15"/>
      <c r="K22" s="15"/>
      <c r="L22" s="15"/>
      <c r="M22" s="15"/>
      <c r="N22" s="15"/>
    </row>
    <row r="23" spans="2:14" x14ac:dyDescent="0.25">
      <c r="B23" s="1" t="s">
        <v>66</v>
      </c>
      <c r="C23" s="15"/>
      <c r="D23" s="30"/>
      <c r="E23" s="30"/>
      <c r="F23" s="30"/>
      <c r="G23" s="31"/>
      <c r="H23" s="15"/>
      <c r="I23" s="15"/>
      <c r="J23" s="15"/>
      <c r="K23" s="15"/>
      <c r="L23" s="15"/>
      <c r="M23" s="15"/>
      <c r="N23" s="15"/>
    </row>
    <row r="24" spans="2:14" x14ac:dyDescent="0.25">
      <c r="B24" s="1" t="s">
        <v>67</v>
      </c>
      <c r="C24" s="15"/>
      <c r="D24" s="30"/>
      <c r="E24" s="30"/>
      <c r="F24" s="30"/>
      <c r="G24" s="31"/>
      <c r="H24" s="15"/>
      <c r="I24" s="15"/>
      <c r="J24" s="15"/>
      <c r="K24" s="15"/>
      <c r="L24" s="15"/>
      <c r="M24" s="15"/>
      <c r="N24" s="15"/>
    </row>
    <row r="25" spans="2:14" x14ac:dyDescent="0.25">
      <c r="B25" s="1" t="s">
        <v>68</v>
      </c>
      <c r="C25" s="15"/>
      <c r="D25" s="30"/>
      <c r="E25" s="30"/>
      <c r="F25" s="30"/>
      <c r="G25" s="31"/>
      <c r="H25" s="15"/>
      <c r="I25" s="15"/>
      <c r="J25" s="15"/>
      <c r="K25" s="15"/>
      <c r="L25" s="15"/>
      <c r="M25" s="15"/>
      <c r="N25" s="15"/>
    </row>
    <row r="26" spans="2:14" x14ac:dyDescent="0.25">
      <c r="B26" s="1" t="s">
        <v>69</v>
      </c>
      <c r="C26" s="15"/>
      <c r="D26" s="30"/>
      <c r="E26" s="30"/>
      <c r="F26" s="30"/>
      <c r="G26" s="31"/>
      <c r="H26" s="15"/>
      <c r="I26" s="15"/>
      <c r="J26" s="15"/>
      <c r="K26" s="15"/>
      <c r="L26" s="15"/>
      <c r="M26" s="15"/>
      <c r="N26" s="15"/>
    </row>
    <row r="27" spans="2:14" x14ac:dyDescent="0.25">
      <c r="B27" s="1" t="s">
        <v>70</v>
      </c>
      <c r="C27" s="15"/>
      <c r="D27" s="30"/>
      <c r="E27" s="30"/>
      <c r="F27" s="30"/>
      <c r="G27" s="31"/>
      <c r="H27" s="15"/>
      <c r="I27" s="15"/>
      <c r="J27" s="15"/>
      <c r="K27" s="15"/>
      <c r="L27" s="15"/>
      <c r="M27" s="15"/>
      <c r="N27" s="15"/>
    </row>
    <row r="28" spans="2:14" x14ac:dyDescent="0.25">
      <c r="B28" s="1" t="s">
        <v>71</v>
      </c>
      <c r="C28" s="15"/>
      <c r="D28" s="30"/>
      <c r="E28" s="30"/>
      <c r="F28" s="30"/>
      <c r="G28" s="31"/>
    </row>
    <row r="29" spans="2:14" x14ac:dyDescent="0.25">
      <c r="B29" s="1" t="s">
        <v>72</v>
      </c>
      <c r="C29" s="15"/>
      <c r="D29" s="30"/>
      <c r="E29" s="30"/>
      <c r="F29" s="30"/>
      <c r="G29" s="31"/>
    </row>
    <row r="30" spans="2:14" x14ac:dyDescent="0.25">
      <c r="B30" s="1" t="s">
        <v>73</v>
      </c>
      <c r="C30" s="15"/>
      <c r="D30" s="30"/>
      <c r="E30" s="30"/>
      <c r="F30" s="30"/>
      <c r="G30" s="31"/>
    </row>
    <row r="31" spans="2:14" x14ac:dyDescent="0.25">
      <c r="B31" s="1" t="s">
        <v>74</v>
      </c>
      <c r="C31" s="15"/>
      <c r="D31" s="30"/>
      <c r="E31" s="30"/>
      <c r="F31" s="30"/>
      <c r="G31" s="31"/>
    </row>
    <row r="32" spans="2:14" x14ac:dyDescent="0.25">
      <c r="B32" s="1" t="s">
        <v>75</v>
      </c>
      <c r="C32" s="15"/>
      <c r="D32" s="30"/>
      <c r="E32" s="30"/>
      <c r="F32" s="30"/>
      <c r="G32" s="31"/>
    </row>
    <row r="33" spans="2:7" x14ac:dyDescent="0.25">
      <c r="B33" s="1" t="s">
        <v>76</v>
      </c>
      <c r="C33" s="15"/>
      <c r="D33" s="30"/>
      <c r="E33" s="30"/>
      <c r="F33" s="30"/>
      <c r="G33" s="31"/>
    </row>
    <row r="34" spans="2:7" x14ac:dyDescent="0.25">
      <c r="B34" s="1" t="s">
        <v>77</v>
      </c>
      <c r="C34" s="15"/>
      <c r="D34" s="30"/>
      <c r="E34" s="30"/>
      <c r="F34" s="30"/>
      <c r="G34" s="31"/>
    </row>
  </sheetData>
  <mergeCells count="1">
    <mergeCell ref="B2:E2"/>
  </mergeCells>
  <hyperlinks>
    <hyperlink ref="K2"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B2:N34"/>
  <sheetViews>
    <sheetView showGridLines="0" zoomScaleNormal="100" workbookViewId="0">
      <selection activeCell="D1" sqref="D1:D1048576"/>
    </sheetView>
  </sheetViews>
  <sheetFormatPr baseColWidth="10" defaultColWidth="9.140625" defaultRowHeight="15" x14ac:dyDescent="0.25"/>
  <cols>
    <col min="1" max="1" width="9.140625" style="1"/>
    <col min="2" max="2" width="23.28515625" style="1" customWidth="1"/>
    <col min="3" max="3" width="12.5703125" style="1" customWidth="1"/>
    <col min="4" max="7" width="15.42578125" style="1" customWidth="1"/>
    <col min="8" max="13" width="12.5703125" style="1" customWidth="1"/>
    <col min="14" max="14" width="24" style="1" customWidth="1"/>
    <col min="15" max="16384" width="9.140625" style="1"/>
  </cols>
  <sheetData>
    <row r="2" spans="2:14" ht="21.75" thickBot="1" x14ac:dyDescent="0.4">
      <c r="B2" s="34" t="s">
        <v>46</v>
      </c>
      <c r="C2" s="34"/>
      <c r="D2" s="34"/>
      <c r="E2" s="34"/>
      <c r="F2" s="8"/>
      <c r="G2" s="8"/>
      <c r="H2" s="8"/>
      <c r="I2" s="8"/>
      <c r="J2" s="8"/>
      <c r="K2" s="13" t="s">
        <v>0</v>
      </c>
      <c r="L2" s="8"/>
      <c r="M2" s="8"/>
    </row>
    <row r="3" spans="2:14" ht="15.75" thickTop="1" x14ac:dyDescent="0.25"/>
    <row r="4" spans="2:14" x14ac:dyDescent="0.25">
      <c r="B4" s="28" t="s">
        <v>10</v>
      </c>
      <c r="C4" s="27"/>
      <c r="D4" s="28" t="s">
        <v>8</v>
      </c>
      <c r="E4" s="28" t="s">
        <v>9</v>
      </c>
      <c r="F4" s="17" t="s">
        <v>47</v>
      </c>
      <c r="G4" s="28" t="s">
        <v>11</v>
      </c>
    </row>
    <row r="5" spans="2:14" x14ac:dyDescent="0.25">
      <c r="B5" s="1" t="s">
        <v>48</v>
      </c>
      <c r="C5" s="15"/>
      <c r="D5" s="30" t="str">
        <f>LEFT(B5,4)</f>
        <v>9062</v>
      </c>
      <c r="E5" s="30" t="str">
        <f>MID(B5,8,4)</f>
        <v>6765</v>
      </c>
      <c r="F5" s="30" t="str">
        <f>MID(B5,15,2)</f>
        <v>68</v>
      </c>
      <c r="G5" s="31" t="str">
        <f>RIGHT(B5,8)</f>
        <v>04.04.11</v>
      </c>
      <c r="H5" s="15"/>
      <c r="I5" s="29"/>
      <c r="J5" s="29"/>
      <c r="K5" s="15"/>
      <c r="L5" s="15"/>
      <c r="M5" s="15"/>
      <c r="N5" s="15"/>
    </row>
    <row r="6" spans="2:14" x14ac:dyDescent="0.25">
      <c r="B6" s="1" t="s">
        <v>49</v>
      </c>
      <c r="C6" s="15"/>
      <c r="D6" s="30" t="str">
        <f t="shared" ref="D6:D34" si="0">LEFT(B6,4)</f>
        <v>1689</v>
      </c>
      <c r="E6" s="30" t="str">
        <f t="shared" ref="E6:E34" si="1">MID(B6,8,4)</f>
        <v>4015</v>
      </c>
      <c r="F6" s="30" t="str">
        <f t="shared" ref="F6:F34" si="2">MID(B6,15,2)</f>
        <v>43</v>
      </c>
      <c r="G6" s="31" t="str">
        <f t="shared" ref="G6:G34" si="3">RIGHT(B6,8)</f>
        <v>06.01.11</v>
      </c>
      <c r="H6" s="15"/>
      <c r="I6" s="15"/>
      <c r="J6" s="15"/>
      <c r="K6" s="15"/>
      <c r="L6" s="15"/>
      <c r="M6" s="15"/>
      <c r="N6" s="15"/>
    </row>
    <row r="7" spans="2:14" x14ac:dyDescent="0.25">
      <c r="B7" s="1" t="s">
        <v>50</v>
      </c>
      <c r="C7" s="15"/>
      <c r="D7" s="30" t="str">
        <f t="shared" si="0"/>
        <v>2759</v>
      </c>
      <c r="E7" s="30" t="str">
        <f t="shared" si="1"/>
        <v>5975</v>
      </c>
      <c r="F7" s="30" t="str">
        <f t="shared" si="2"/>
        <v>86</v>
      </c>
      <c r="G7" s="31" t="str">
        <f t="shared" si="3"/>
        <v>05.01.09</v>
      </c>
      <c r="H7" s="15"/>
      <c r="I7" s="15"/>
      <c r="J7" s="15"/>
      <c r="K7" s="15"/>
      <c r="L7" s="15"/>
      <c r="M7" s="15"/>
      <c r="N7" s="15"/>
    </row>
    <row r="8" spans="2:14" x14ac:dyDescent="0.25">
      <c r="B8" s="1" t="s">
        <v>51</v>
      </c>
      <c r="C8" s="15"/>
      <c r="D8" s="30" t="str">
        <f t="shared" si="0"/>
        <v>9392</v>
      </c>
      <c r="E8" s="30" t="str">
        <f t="shared" si="1"/>
        <v>4514</v>
      </c>
      <c r="F8" s="30" t="str">
        <f t="shared" si="2"/>
        <v>15</v>
      </c>
      <c r="G8" s="31" t="str">
        <f t="shared" si="3"/>
        <v>10.09.09</v>
      </c>
      <c r="H8" s="15"/>
      <c r="I8" s="15"/>
      <c r="J8" s="15"/>
      <c r="K8" s="15"/>
      <c r="L8" s="15"/>
      <c r="M8" s="15"/>
      <c r="N8" s="15"/>
    </row>
    <row r="9" spans="2:14" x14ac:dyDescent="0.25">
      <c r="B9" s="1" t="s">
        <v>52</v>
      </c>
      <c r="C9" s="15"/>
      <c r="D9" s="30" t="str">
        <f t="shared" si="0"/>
        <v>6493</v>
      </c>
      <c r="E9" s="30" t="str">
        <f t="shared" si="1"/>
        <v>4329</v>
      </c>
      <c r="F9" s="30" t="str">
        <f t="shared" si="2"/>
        <v>68</v>
      </c>
      <c r="G9" s="31" t="str">
        <f t="shared" si="3"/>
        <v>24.10.09</v>
      </c>
      <c r="H9" s="15"/>
      <c r="I9" s="15"/>
      <c r="J9" s="15"/>
      <c r="K9" s="15"/>
      <c r="L9" s="15"/>
      <c r="M9" s="15"/>
      <c r="N9" s="15"/>
    </row>
    <row r="10" spans="2:14" x14ac:dyDescent="0.25">
      <c r="B10" s="1" t="s">
        <v>53</v>
      </c>
      <c r="C10" s="15"/>
      <c r="D10" s="30" t="str">
        <f t="shared" si="0"/>
        <v>7887</v>
      </c>
      <c r="E10" s="30" t="str">
        <f t="shared" si="1"/>
        <v>3915</v>
      </c>
      <c r="F10" s="30" t="str">
        <f t="shared" si="2"/>
        <v>87</v>
      </c>
      <c r="G10" s="31" t="str">
        <f t="shared" si="3"/>
        <v>15.03.05</v>
      </c>
      <c r="H10" s="15"/>
      <c r="I10" s="15"/>
      <c r="J10" s="15"/>
      <c r="K10" s="15"/>
      <c r="L10" s="15"/>
      <c r="M10" s="15"/>
      <c r="N10" s="15"/>
    </row>
    <row r="11" spans="2:14" x14ac:dyDescent="0.25">
      <c r="B11" s="1" t="s">
        <v>54</v>
      </c>
      <c r="C11" s="15"/>
      <c r="D11" s="30" t="str">
        <f t="shared" si="0"/>
        <v>8612</v>
      </c>
      <c r="E11" s="30" t="str">
        <f t="shared" si="1"/>
        <v>2211</v>
      </c>
      <c r="F11" s="30" t="str">
        <f t="shared" si="2"/>
        <v>20</v>
      </c>
      <c r="G11" s="31" t="str">
        <f t="shared" si="3"/>
        <v>23.10.11</v>
      </c>
      <c r="H11" s="15"/>
      <c r="I11" s="15"/>
      <c r="J11" s="15"/>
      <c r="K11" s="15"/>
      <c r="L11" s="15"/>
      <c r="M11" s="15"/>
      <c r="N11" s="15"/>
    </row>
    <row r="12" spans="2:14" x14ac:dyDescent="0.25">
      <c r="B12" s="1" t="s">
        <v>55</v>
      </c>
      <c r="C12" s="15"/>
      <c r="D12" s="30" t="str">
        <f t="shared" si="0"/>
        <v>7902</v>
      </c>
      <c r="E12" s="30" t="str">
        <f t="shared" si="1"/>
        <v>6448</v>
      </c>
      <c r="F12" s="30" t="str">
        <f t="shared" si="2"/>
        <v>88</v>
      </c>
      <c r="G12" s="31" t="str">
        <f t="shared" si="3"/>
        <v>04.10.09</v>
      </c>
      <c r="H12" s="15"/>
      <c r="I12" s="15"/>
      <c r="J12" s="15"/>
      <c r="K12" s="15"/>
      <c r="L12" s="15"/>
      <c r="M12" s="15"/>
      <c r="N12" s="15"/>
    </row>
    <row r="13" spans="2:14" x14ac:dyDescent="0.25">
      <c r="B13" s="1" t="s">
        <v>56</v>
      </c>
      <c r="C13" s="15"/>
      <c r="D13" s="30" t="str">
        <f t="shared" si="0"/>
        <v>8347</v>
      </c>
      <c r="E13" s="30" t="str">
        <f t="shared" si="1"/>
        <v>4795</v>
      </c>
      <c r="F13" s="30" t="str">
        <f t="shared" si="2"/>
        <v>49</v>
      </c>
      <c r="G13" s="31" t="str">
        <f t="shared" si="3"/>
        <v>28.08.08</v>
      </c>
      <c r="H13" s="15"/>
      <c r="I13" s="15"/>
      <c r="J13" s="15"/>
      <c r="K13" s="15"/>
      <c r="L13" s="15"/>
      <c r="M13" s="15"/>
      <c r="N13" s="15"/>
    </row>
    <row r="14" spans="2:14" x14ac:dyDescent="0.25">
      <c r="B14" s="1" t="s">
        <v>57</v>
      </c>
      <c r="C14" s="15"/>
      <c r="D14" s="30" t="str">
        <f t="shared" si="0"/>
        <v>6136</v>
      </c>
      <c r="E14" s="30" t="str">
        <f t="shared" si="1"/>
        <v>6000</v>
      </c>
      <c r="F14" s="30" t="str">
        <f t="shared" si="2"/>
        <v>87</v>
      </c>
      <c r="G14" s="31" t="str">
        <f t="shared" si="3"/>
        <v>22.11.09</v>
      </c>
      <c r="H14" s="15"/>
      <c r="I14" s="15"/>
      <c r="J14" s="15"/>
      <c r="K14" s="15"/>
      <c r="L14" s="15"/>
      <c r="M14" s="15"/>
      <c r="N14" s="15"/>
    </row>
    <row r="15" spans="2:14" x14ac:dyDescent="0.25">
      <c r="B15" s="1" t="s">
        <v>58</v>
      </c>
      <c r="C15" s="15"/>
      <c r="D15" s="30" t="str">
        <f t="shared" si="0"/>
        <v>5463</v>
      </c>
      <c r="E15" s="30" t="str">
        <f t="shared" si="1"/>
        <v>8251</v>
      </c>
      <c r="F15" s="30" t="str">
        <f t="shared" si="2"/>
        <v>13</v>
      </c>
      <c r="G15" s="31" t="str">
        <f t="shared" si="3"/>
        <v>11.12.08</v>
      </c>
      <c r="H15" s="15"/>
      <c r="I15" s="15"/>
      <c r="J15" s="15"/>
      <c r="K15" s="15"/>
      <c r="L15" s="15"/>
      <c r="M15" s="15"/>
      <c r="N15" s="15"/>
    </row>
    <row r="16" spans="2:14" x14ac:dyDescent="0.25">
      <c r="B16" s="1" t="s">
        <v>59</v>
      </c>
      <c r="C16" s="15"/>
      <c r="D16" s="30" t="str">
        <f t="shared" si="0"/>
        <v>6363</v>
      </c>
      <c r="E16" s="30" t="str">
        <f t="shared" si="1"/>
        <v>6245</v>
      </c>
      <c r="F16" s="30" t="str">
        <f t="shared" si="2"/>
        <v>71</v>
      </c>
      <c r="G16" s="31" t="str">
        <f t="shared" si="3"/>
        <v>31.07.10</v>
      </c>
      <c r="H16" s="15"/>
      <c r="I16" s="15"/>
      <c r="J16" s="15"/>
      <c r="K16" s="15"/>
      <c r="L16" s="15"/>
      <c r="M16" s="15"/>
      <c r="N16" s="15"/>
    </row>
    <row r="17" spans="2:14" x14ac:dyDescent="0.25">
      <c r="B17" s="1" t="s">
        <v>60</v>
      </c>
      <c r="C17" s="15"/>
      <c r="D17" s="30" t="str">
        <f t="shared" si="0"/>
        <v>8235</v>
      </c>
      <c r="E17" s="30" t="str">
        <f t="shared" si="1"/>
        <v>6447</v>
      </c>
      <c r="F17" s="30" t="str">
        <f t="shared" si="2"/>
        <v>15</v>
      </c>
      <c r="G17" s="31" t="str">
        <f t="shared" si="3"/>
        <v>28.01.06</v>
      </c>
      <c r="H17" s="15"/>
      <c r="I17" s="15"/>
      <c r="J17" s="15"/>
      <c r="K17" s="15"/>
      <c r="L17" s="15"/>
      <c r="M17" s="15"/>
      <c r="N17" s="15"/>
    </row>
    <row r="18" spans="2:14" x14ac:dyDescent="0.25">
      <c r="B18" s="1" t="s">
        <v>61</v>
      </c>
      <c r="C18" s="15"/>
      <c r="D18" s="30" t="str">
        <f t="shared" si="0"/>
        <v>3451</v>
      </c>
      <c r="E18" s="30" t="str">
        <f t="shared" si="1"/>
        <v>9028</v>
      </c>
      <c r="F18" s="30" t="str">
        <f t="shared" si="2"/>
        <v>60</v>
      </c>
      <c r="G18" s="31" t="str">
        <f t="shared" si="3"/>
        <v>27.04.08</v>
      </c>
      <c r="H18" s="15"/>
      <c r="I18" s="15"/>
      <c r="J18" s="15"/>
      <c r="K18" s="15"/>
      <c r="L18" s="15"/>
      <c r="M18" s="15"/>
      <c r="N18" s="15"/>
    </row>
    <row r="19" spans="2:14" x14ac:dyDescent="0.25">
      <c r="B19" s="1" t="s">
        <v>62</v>
      </c>
      <c r="C19" s="15"/>
      <c r="D19" s="30" t="str">
        <f t="shared" si="0"/>
        <v>4174</v>
      </c>
      <c r="E19" s="30" t="str">
        <f t="shared" si="1"/>
        <v>5219</v>
      </c>
      <c r="F19" s="30" t="str">
        <f t="shared" si="2"/>
        <v>68</v>
      </c>
      <c r="G19" s="31" t="str">
        <f t="shared" si="3"/>
        <v>17.12.09</v>
      </c>
      <c r="H19" s="15"/>
      <c r="I19" s="15"/>
      <c r="J19" s="15"/>
      <c r="K19" s="15"/>
      <c r="L19" s="15"/>
      <c r="M19" s="15"/>
      <c r="N19" s="15"/>
    </row>
    <row r="20" spans="2:14" x14ac:dyDescent="0.25">
      <c r="B20" s="1" t="s">
        <v>63</v>
      </c>
      <c r="C20" s="15"/>
      <c r="D20" s="30" t="str">
        <f t="shared" si="0"/>
        <v>7697</v>
      </c>
      <c r="E20" s="30" t="str">
        <f t="shared" si="1"/>
        <v>1150</v>
      </c>
      <c r="F20" s="30" t="str">
        <f t="shared" si="2"/>
        <v>79</v>
      </c>
      <c r="G20" s="31" t="str">
        <f t="shared" si="3"/>
        <v>19.02.06</v>
      </c>
      <c r="H20" s="15"/>
      <c r="I20" s="15"/>
      <c r="J20" s="15"/>
      <c r="K20" s="15"/>
      <c r="L20" s="15"/>
      <c r="M20" s="15"/>
      <c r="N20" s="15"/>
    </row>
    <row r="21" spans="2:14" x14ac:dyDescent="0.25">
      <c r="B21" s="1" t="s">
        <v>64</v>
      </c>
      <c r="C21" s="15"/>
      <c r="D21" s="30" t="str">
        <f t="shared" si="0"/>
        <v>2375</v>
      </c>
      <c r="E21" s="30" t="str">
        <f t="shared" si="1"/>
        <v>9790</v>
      </c>
      <c r="F21" s="30" t="str">
        <f t="shared" si="2"/>
        <v>13</v>
      </c>
      <c r="G21" s="31" t="str">
        <f t="shared" si="3"/>
        <v>03.12.09</v>
      </c>
      <c r="H21" s="15"/>
      <c r="I21" s="15"/>
      <c r="J21" s="15"/>
      <c r="K21" s="15"/>
      <c r="L21" s="15"/>
      <c r="M21" s="15"/>
      <c r="N21" s="15"/>
    </row>
    <row r="22" spans="2:14" x14ac:dyDescent="0.25">
      <c r="B22" s="1" t="s">
        <v>65</v>
      </c>
      <c r="C22" s="15"/>
      <c r="D22" s="30" t="str">
        <f t="shared" si="0"/>
        <v>2596</v>
      </c>
      <c r="E22" s="30" t="str">
        <f t="shared" si="1"/>
        <v>2711</v>
      </c>
      <c r="F22" s="30" t="str">
        <f t="shared" si="2"/>
        <v>77</v>
      </c>
      <c r="G22" s="31" t="str">
        <f t="shared" si="3"/>
        <v>01.06.11</v>
      </c>
      <c r="H22" s="15"/>
      <c r="I22" s="15"/>
      <c r="J22" s="15"/>
      <c r="K22" s="15"/>
      <c r="L22" s="15"/>
      <c r="M22" s="15"/>
      <c r="N22" s="15"/>
    </row>
    <row r="23" spans="2:14" x14ac:dyDescent="0.25">
      <c r="B23" s="1" t="s">
        <v>66</v>
      </c>
      <c r="C23" s="15"/>
      <c r="D23" s="30" t="str">
        <f t="shared" si="0"/>
        <v>8571</v>
      </c>
      <c r="E23" s="30" t="str">
        <f t="shared" si="1"/>
        <v>5626</v>
      </c>
      <c r="F23" s="30" t="str">
        <f t="shared" si="2"/>
        <v>29</v>
      </c>
      <c r="G23" s="31" t="str">
        <f t="shared" si="3"/>
        <v>22.12.09</v>
      </c>
      <c r="H23" s="15"/>
      <c r="I23" s="15"/>
      <c r="J23" s="15"/>
      <c r="K23" s="15"/>
      <c r="L23" s="15"/>
      <c r="M23" s="15"/>
      <c r="N23" s="15"/>
    </row>
    <row r="24" spans="2:14" x14ac:dyDescent="0.25">
      <c r="B24" s="1" t="s">
        <v>67</v>
      </c>
      <c r="C24" s="15"/>
      <c r="D24" s="30" t="str">
        <f t="shared" si="0"/>
        <v>8230</v>
      </c>
      <c r="E24" s="30" t="str">
        <f t="shared" si="1"/>
        <v>1387</v>
      </c>
      <c r="F24" s="30" t="str">
        <f t="shared" si="2"/>
        <v>90</v>
      </c>
      <c r="G24" s="31" t="str">
        <f t="shared" si="3"/>
        <v>25.10.07</v>
      </c>
      <c r="H24" s="15"/>
      <c r="I24" s="15"/>
      <c r="J24" s="15"/>
      <c r="K24" s="15"/>
      <c r="L24" s="15"/>
      <c r="M24" s="15"/>
      <c r="N24" s="15"/>
    </row>
    <row r="25" spans="2:14" x14ac:dyDescent="0.25">
      <c r="B25" s="1" t="s">
        <v>68</v>
      </c>
      <c r="C25" s="15"/>
      <c r="D25" s="30" t="str">
        <f t="shared" si="0"/>
        <v>4758</v>
      </c>
      <c r="E25" s="30" t="str">
        <f t="shared" si="1"/>
        <v>9483</v>
      </c>
      <c r="F25" s="30" t="str">
        <f t="shared" si="2"/>
        <v>46</v>
      </c>
      <c r="G25" s="31" t="str">
        <f t="shared" si="3"/>
        <v>25.12.11</v>
      </c>
      <c r="H25" s="15"/>
      <c r="I25" s="15"/>
      <c r="J25" s="15"/>
      <c r="K25" s="15"/>
      <c r="L25" s="15"/>
      <c r="M25" s="15"/>
      <c r="N25" s="15"/>
    </row>
    <row r="26" spans="2:14" x14ac:dyDescent="0.25">
      <c r="B26" s="1" t="s">
        <v>69</v>
      </c>
      <c r="C26" s="15"/>
      <c r="D26" s="30" t="str">
        <f t="shared" si="0"/>
        <v>4018</v>
      </c>
      <c r="E26" s="30" t="str">
        <f t="shared" si="1"/>
        <v>8686</v>
      </c>
      <c r="F26" s="30" t="str">
        <f t="shared" si="2"/>
        <v>48</v>
      </c>
      <c r="G26" s="31" t="str">
        <f t="shared" si="3"/>
        <v>14.12.07</v>
      </c>
      <c r="H26" s="15"/>
      <c r="I26" s="15"/>
      <c r="J26" s="15"/>
      <c r="K26" s="15"/>
      <c r="L26" s="15"/>
      <c r="M26" s="15"/>
      <c r="N26" s="15"/>
    </row>
    <row r="27" spans="2:14" x14ac:dyDescent="0.25">
      <c r="B27" s="1" t="s">
        <v>70</v>
      </c>
      <c r="C27" s="15"/>
      <c r="D27" s="30" t="str">
        <f t="shared" si="0"/>
        <v>5333</v>
      </c>
      <c r="E27" s="30" t="str">
        <f t="shared" si="1"/>
        <v>3009</v>
      </c>
      <c r="F27" s="30" t="str">
        <f t="shared" si="2"/>
        <v>71</v>
      </c>
      <c r="G27" s="31" t="str">
        <f t="shared" si="3"/>
        <v>28.07.10</v>
      </c>
      <c r="H27" s="15"/>
      <c r="I27" s="15"/>
      <c r="J27" s="15"/>
      <c r="K27" s="15"/>
      <c r="L27" s="15"/>
      <c r="M27" s="15"/>
      <c r="N27" s="15"/>
    </row>
    <row r="28" spans="2:14" x14ac:dyDescent="0.25">
      <c r="B28" s="1" t="s">
        <v>71</v>
      </c>
      <c r="C28" s="15"/>
      <c r="D28" s="30" t="str">
        <f t="shared" si="0"/>
        <v>6061</v>
      </c>
      <c r="E28" s="30" t="str">
        <f t="shared" si="1"/>
        <v>6488</v>
      </c>
      <c r="F28" s="30" t="str">
        <f t="shared" si="2"/>
        <v>70</v>
      </c>
      <c r="G28" s="31" t="str">
        <f t="shared" si="3"/>
        <v>27.11.07</v>
      </c>
    </row>
    <row r="29" spans="2:14" x14ac:dyDescent="0.25">
      <c r="B29" s="1" t="s">
        <v>72</v>
      </c>
      <c r="C29" s="15"/>
      <c r="D29" s="30" t="str">
        <f t="shared" si="0"/>
        <v>2086</v>
      </c>
      <c r="E29" s="30" t="str">
        <f t="shared" si="1"/>
        <v>3442</v>
      </c>
      <c r="F29" s="30" t="str">
        <f t="shared" si="2"/>
        <v>61</v>
      </c>
      <c r="G29" s="31" t="str">
        <f t="shared" si="3"/>
        <v>20.01.11</v>
      </c>
    </row>
    <row r="30" spans="2:14" x14ac:dyDescent="0.25">
      <c r="B30" s="1" t="s">
        <v>73</v>
      </c>
      <c r="C30" s="15"/>
      <c r="D30" s="30" t="str">
        <f t="shared" si="0"/>
        <v>6507</v>
      </c>
      <c r="E30" s="30" t="str">
        <f t="shared" si="1"/>
        <v>7447</v>
      </c>
      <c r="F30" s="30" t="str">
        <f t="shared" si="2"/>
        <v>63</v>
      </c>
      <c r="G30" s="31" t="str">
        <f t="shared" si="3"/>
        <v>05.10.07</v>
      </c>
    </row>
    <row r="31" spans="2:14" x14ac:dyDescent="0.25">
      <c r="B31" s="1" t="s">
        <v>74</v>
      </c>
      <c r="C31" s="15"/>
      <c r="D31" s="30" t="str">
        <f t="shared" si="0"/>
        <v>2018</v>
      </c>
      <c r="E31" s="30" t="str">
        <f t="shared" si="1"/>
        <v>7454</v>
      </c>
      <c r="F31" s="30" t="str">
        <f t="shared" si="2"/>
        <v>57</v>
      </c>
      <c r="G31" s="31" t="str">
        <f t="shared" si="3"/>
        <v>04.11.11</v>
      </c>
    </row>
    <row r="32" spans="2:14" x14ac:dyDescent="0.25">
      <c r="B32" s="1" t="s">
        <v>75</v>
      </c>
      <c r="C32" s="15"/>
      <c r="D32" s="30" t="str">
        <f t="shared" si="0"/>
        <v>1309</v>
      </c>
      <c r="E32" s="30" t="str">
        <f t="shared" si="1"/>
        <v>9853</v>
      </c>
      <c r="F32" s="30" t="str">
        <f t="shared" si="2"/>
        <v>59</v>
      </c>
      <c r="G32" s="31" t="str">
        <f t="shared" si="3"/>
        <v>17.12.06</v>
      </c>
    </row>
    <row r="33" spans="2:7" x14ac:dyDescent="0.25">
      <c r="B33" s="1" t="s">
        <v>76</v>
      </c>
      <c r="C33" s="15"/>
      <c r="D33" s="30" t="str">
        <f t="shared" si="0"/>
        <v>5539</v>
      </c>
      <c r="E33" s="30" t="str">
        <f t="shared" si="1"/>
        <v>4918</v>
      </c>
      <c r="F33" s="30" t="str">
        <f t="shared" si="2"/>
        <v>95</v>
      </c>
      <c r="G33" s="31" t="str">
        <f t="shared" si="3"/>
        <v>01.12.09</v>
      </c>
    </row>
    <row r="34" spans="2:7" x14ac:dyDescent="0.25">
      <c r="B34" s="1" t="s">
        <v>77</v>
      </c>
      <c r="C34" s="15"/>
      <c r="D34" s="30" t="str">
        <f t="shared" si="0"/>
        <v>7903</v>
      </c>
      <c r="E34" s="30" t="str">
        <f t="shared" si="1"/>
        <v>5787</v>
      </c>
      <c r="F34" s="30" t="str">
        <f t="shared" si="2"/>
        <v>40</v>
      </c>
      <c r="G34" s="31" t="str">
        <f t="shared" si="3"/>
        <v>13.03.09</v>
      </c>
    </row>
  </sheetData>
  <mergeCells count="1">
    <mergeCell ref="B2:E2"/>
  </mergeCells>
  <hyperlinks>
    <hyperlink ref="K2"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Tipp</vt:lpstr>
      <vt:lpstr>Beispiel</vt:lpstr>
      <vt:lpstr>Übung</vt:lpstr>
      <vt:lpstr>Lösung</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Jan-Frederic Schulz</dc:creator>
  <cp:lastModifiedBy>roman.kalberer</cp:lastModifiedBy>
  <dcterms:created xsi:type="dcterms:W3CDTF">2013-07-12T14:38:39Z</dcterms:created>
  <dcterms:modified xsi:type="dcterms:W3CDTF">2013-08-10T12:21:09Z</dcterms:modified>
</cp:coreProperties>
</file>