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12" documentId="8_{79C7E7B3-3CF8-BD4C-A7F4-0764F5C6B6A7}" xr6:coauthVersionLast="45" xr6:coauthVersionMax="45" xr10:uidLastSave="{4B02CCD6-0DD0-44B3-AC4D-110FEF6AE723}"/>
  <bookViews>
    <workbookView xWindow="870" yWindow="2160" windowWidth="21600" windowHeight="11505" xr2:uid="{00000000-000D-0000-FFFF-FFFF00000000}"/>
  </bookViews>
  <sheets>
    <sheet name="Tipp" sheetId="2" r:id="rId1"/>
    <sheet name="Beispiel" sheetId="1" r:id="rId2"/>
    <sheet name="Lösung 1" sheetId="17" r:id="rId3"/>
    <sheet name="Lösung 2" sheetId="19" r:id="rId4"/>
  </sheets>
  <definedNames>
    <definedName name="Gewinn_2015" localSheetId="2">'Lösung 1'!#REF!</definedName>
    <definedName name="Gewinn_2015">Beispiel!#REF!</definedName>
    <definedName name="Gewinn_2016" localSheetId="2">'Lösung 1'!#REF!</definedName>
    <definedName name="Gewinn_2016">Beispiel!#REF!</definedName>
    <definedName name="Gewinn_2017" localSheetId="2">'Lösung 1'!#REF!</definedName>
    <definedName name="Gewinn_2017">Beispiel!#REF!</definedName>
    <definedName name="Test" localSheetId="2">'Lösung 1'!#REF!</definedName>
    <definedName name="Test">Beispiel!#REF!</definedName>
    <definedName name="Z_68A5F847_D443_4FA6_8C2C_7BF905D57A71_.wvu.Cols" localSheetId="2" hidden="1">'Lösung 1'!$C:$H,'Lösung 1'!$L:$N</definedName>
  </definedNames>
  <calcPr calcId="191029" iterate="1"/>
  <customWorkbookViews>
    <customWorkbookView name="Basic" guid="{71530591-3F47-4E87-901A-10B61AD0D340}" maximized="1" xWindow="-1928" yWindow="-8" windowWidth="1936" windowHeight="1056" activeSheetId="17"/>
    <customWorkbookView name="Q3 Ansicht" guid="{68A5F847-D443-4FA6-8C2C-7BF905D57A71}" maximized="1" xWindow="-1928" yWindow="-8" windowWidth="1936" windowHeight="1056"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7" l="1"/>
  <c r="M12" i="17"/>
  <c r="L12" i="17"/>
  <c r="K12" i="17"/>
  <c r="J12" i="17"/>
  <c r="I12" i="17"/>
  <c r="H12" i="17"/>
  <c r="G12" i="17"/>
  <c r="F12" i="17"/>
  <c r="E12" i="17"/>
  <c r="D12" i="17"/>
  <c r="C12" i="17"/>
  <c r="O10" i="17"/>
  <c r="O9" i="17"/>
  <c r="O8" i="17"/>
  <c r="O7" i="17"/>
  <c r="O6" i="17"/>
  <c r="O5" i="17"/>
  <c r="N12" i="1"/>
  <c r="M12" i="1"/>
  <c r="L12" i="1"/>
  <c r="K12" i="1"/>
  <c r="J12" i="1"/>
  <c r="I12" i="1"/>
  <c r="H12" i="1"/>
  <c r="G12" i="1"/>
  <c r="F12" i="1"/>
  <c r="E12" i="1"/>
  <c r="D12" i="1"/>
  <c r="C12" i="1"/>
  <c r="O10" i="1"/>
  <c r="O9" i="1"/>
  <c r="O8" i="1"/>
  <c r="O7" i="1"/>
  <c r="O6" i="1"/>
  <c r="O5" i="1"/>
  <c r="C13" i="19"/>
  <c r="C9" i="19"/>
  <c r="C11" i="19"/>
  <c r="C10" i="19"/>
  <c r="C12" i="19"/>
  <c r="O12" i="17" l="1"/>
  <c r="O12" i="1"/>
  <c r="E13" i="19"/>
  <c r="D9" i="19"/>
  <c r="E9" i="19"/>
  <c r="D13" i="19"/>
  <c r="E10" i="19"/>
  <c r="E11" i="19"/>
  <c r="D12" i="19"/>
  <c r="E12" i="19"/>
  <c r="D11" i="19"/>
  <c r="D10" i="19"/>
</calcChain>
</file>

<file path=xl/sharedStrings.xml><?xml version="1.0" encoding="utf-8"?>
<sst xmlns="http://schemas.openxmlformats.org/spreadsheetml/2006/main" count="42" uniqueCount="30">
  <si>
    <t>Ausgangslage</t>
  </si>
  <si>
    <t>Excel Tipp: So geht’s einfach und schnell</t>
  </si>
  <si>
    <t>Übung</t>
  </si>
  <si>
    <t>powered by Excel Akademie www.excel-akademie.ch</t>
  </si>
  <si>
    <t>Tipp</t>
  </si>
  <si>
    <t>Total</t>
  </si>
  <si>
    <t>Personnel Costs</t>
  </si>
  <si>
    <t>Other Direct Costs</t>
  </si>
  <si>
    <t>Total Softw. Dev.</t>
  </si>
  <si>
    <t>Technical &amp; System</t>
  </si>
  <si>
    <t>Professional Fees</t>
  </si>
  <si>
    <t>Total Other Costs</t>
  </si>
  <si>
    <t>Total Cash Out</t>
  </si>
  <si>
    <t>Cash Out in MCHF</t>
  </si>
  <si>
    <t>Zeitachse</t>
  </si>
  <si>
    <t>Werte</t>
  </si>
  <si>
    <t>Schätzer</t>
  </si>
  <si>
    <t>Untere Konfidenzgrenze</t>
  </si>
  <si>
    <t>Obere Konfidenzgrenze</t>
  </si>
  <si>
    <t>Automatischer Forecast erstellen mittels Prognoseblatt</t>
  </si>
  <si>
    <t>In den Optionen links unten im Prognoseblatt verbergen sich noch diverse Möglichkeiten. Möchten Sie die Konfidenzgrenzen nicht im Diagramm haben, kann man den Haken links von Konfidenzintervall entfernen. Sie haben auch die Möglichkeit das Konfidenzintervall zu ändern. 95% bedeutet, dass der Erwartungswert zu 95% innerhalb des Konfidenzintervalls liegen wird. Die Irrtumswahrscheinlichkeit liegt somit bei 100%-95%=5%.</t>
  </si>
  <si>
    <t>Rechts oben bietet sich die Möglichkeit, das Liniendiagramm in ein Säulendiagramm umzuwandeln. Probieren Sie es aus und beachten Sie, dass das Konfidenzintervall mit Hilfe von (zarten) Spannweitenlinien abgebildet wird.</t>
  </si>
  <si>
    <t>Testen Sie das Prognoseblatt im Tabellenblatt BEISPIEL</t>
  </si>
  <si>
    <t>Lösung 1 &amp; 2</t>
  </si>
  <si>
    <r>
      <t xml:space="preserve">Hier finden Sie die fertige Lösung im Tabellenblatt </t>
    </r>
    <r>
      <rPr>
        <b/>
        <sz val="11"/>
        <color theme="1"/>
        <rFont val="Calibri"/>
        <family val="2"/>
        <scheme val="minor"/>
      </rPr>
      <t>Lösung 2</t>
    </r>
  </si>
  <si>
    <t>Im Tabellenblatt BEISPIEL haben wir Ihnen eine Tabelle mit diversen direkten Kosten vorbereitet . Im Zusammenhang mit dem Forecast interessieren uns in diesem Beispiel aber nicht die einzelnen Kostenarten sondern der Total Cashout.</t>
  </si>
  <si>
    <r>
      <t xml:space="preserve">Markieren Sie jetzt den Bereich </t>
    </r>
    <r>
      <rPr>
        <b/>
        <sz val="11"/>
        <color theme="1"/>
        <rFont val="Calibri"/>
        <family val="2"/>
        <scheme val="minor"/>
      </rPr>
      <t>C5:I5</t>
    </r>
    <r>
      <rPr>
        <sz val="11"/>
        <color theme="1"/>
        <rFont val="Calibri"/>
        <family val="2"/>
        <scheme val="minor"/>
      </rPr>
      <t xml:space="preserve"> und</t>
    </r>
    <r>
      <rPr>
        <b/>
        <sz val="11"/>
        <color theme="1"/>
        <rFont val="Calibri"/>
        <family val="2"/>
        <scheme val="minor"/>
      </rPr>
      <t xml:space="preserve"> C12:I12</t>
    </r>
    <r>
      <rPr>
        <sz val="11"/>
        <color theme="1"/>
        <rFont val="Calibri"/>
        <family val="2"/>
        <scheme val="minor"/>
      </rPr>
      <t xml:space="preserve"> und rufen Sie über das Menü Daten / Prognose das Prognoseblatt auf. Es wird nun das </t>
    </r>
    <r>
      <rPr>
        <b/>
        <sz val="11"/>
        <color theme="1"/>
        <rFont val="Calibri"/>
        <family val="2"/>
        <scheme val="minor"/>
      </rPr>
      <t>Prognosearbeitsblatt</t>
    </r>
    <r>
      <rPr>
        <sz val="11"/>
        <color theme="1"/>
        <rFont val="Calibri"/>
        <family val="2"/>
        <scheme val="minor"/>
      </rPr>
      <t xml:space="preserve"> Fenster erscheinen.</t>
    </r>
  </si>
  <si>
    <r>
      <t xml:space="preserve">Das Diagramm enthält die bisherigen Messwerte bis zum </t>
    </r>
    <r>
      <rPr>
        <b/>
        <sz val="11"/>
        <color theme="1"/>
        <rFont val="Calibri"/>
        <family val="2"/>
        <scheme val="minor"/>
      </rPr>
      <t xml:space="preserve">Juli 2020. </t>
    </r>
    <r>
      <rPr>
        <sz val="11"/>
        <color theme="1"/>
        <rFont val="Calibri"/>
        <family val="2"/>
        <scheme val="minor"/>
      </rPr>
      <t xml:space="preserve">Mit der Funktion SCHÄTZER ermittelte Vorhersagewerte bis zum </t>
    </r>
    <r>
      <rPr>
        <b/>
        <sz val="11"/>
        <color theme="1"/>
        <rFont val="Calibri"/>
        <family val="2"/>
        <scheme val="minor"/>
      </rPr>
      <t>01.09.2020</t>
    </r>
    <r>
      <rPr>
        <sz val="11"/>
        <color theme="1"/>
        <rFont val="Calibri"/>
        <family val="2"/>
        <scheme val="minor"/>
      </rPr>
      <t xml:space="preserve"> sowie eine untere und eine obere Konfidenzgrenze. Wie der SCHÄTZER sowie die Konfidenzgrenzen berechnet werden, ist nicht Gegenstand dieses Tipps.</t>
    </r>
  </si>
  <si>
    <r>
      <t xml:space="preserve">Da wir einen Forecast bis zum </t>
    </r>
    <r>
      <rPr>
        <b/>
        <sz val="11"/>
        <color theme="1"/>
        <rFont val="Calibri"/>
        <family val="2"/>
        <scheme val="minor"/>
      </rPr>
      <t>Jahresende</t>
    </r>
    <r>
      <rPr>
        <sz val="11"/>
        <color theme="1"/>
        <rFont val="Calibri"/>
        <family val="2"/>
        <scheme val="minor"/>
      </rPr>
      <t xml:space="preserve"> möchten, wählen wir in der Box </t>
    </r>
    <r>
      <rPr>
        <b/>
        <sz val="11"/>
        <color theme="1"/>
        <rFont val="Calibri"/>
        <family val="2"/>
        <scheme val="minor"/>
      </rPr>
      <t>PROGNOSEENDE</t>
    </r>
    <r>
      <rPr>
        <sz val="11"/>
        <color theme="1"/>
        <rFont val="Calibri"/>
        <family val="2"/>
        <scheme val="minor"/>
      </rPr>
      <t xml:space="preserve"> über das Kalendermenü den </t>
    </r>
    <r>
      <rPr>
        <b/>
        <sz val="11"/>
        <color theme="1"/>
        <rFont val="Calibri"/>
        <family val="2"/>
        <scheme val="minor"/>
      </rPr>
      <t>01.12.2020</t>
    </r>
    <r>
      <rPr>
        <sz val="11"/>
        <color theme="1"/>
        <rFont val="Calibri"/>
        <family val="2"/>
        <scheme val="minor"/>
      </rPr>
      <t xml:space="preserve"> als Prognoseende. Nun müssen wir nur noch den </t>
    </r>
    <r>
      <rPr>
        <b/>
        <sz val="11"/>
        <color theme="1"/>
        <rFont val="Calibri"/>
        <family val="2"/>
        <scheme val="minor"/>
      </rPr>
      <t xml:space="preserve">Erstellen </t>
    </r>
    <r>
      <rPr>
        <sz val="11"/>
        <color theme="1"/>
        <rFont val="Calibri"/>
        <family val="2"/>
        <scheme val="minor"/>
      </rPr>
      <t>Button anwählen und schon haben wir unseren Forecast bis zum Jahresende. Excel erstellt automatisch ein separates Tabellenblatt mit den Einzeldaten (Schätzer, obere und untere Konfidenzgrenze) sowie ein Liniendiagramm.</t>
    </r>
  </si>
  <si>
    <t>In englischsprachigen Excel-Versionen heisst das Tool nicht Prognoseblatt sondern Forecast. Ein solches Prognoseblatt lässt sich sehr einfach erstellen. Sie benötigen zunächst eine Zeitachse mit gleichmässigen Abständen und die dazugehörigen Messwerte. Ob die Zeitachse horizontal oder vertikal ist spielt keine Rolle.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</si>
</sst>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numFmt numFmtId="165" formatCode="_ * #,##0.0_ ;_ * \-#,##0.0_ ;_ * &quot;-&quot;??_ ;_ @_ "/>
  </numFmts>
  <fonts count="12"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color theme="1"/>
      <name val="Calibri"/>
      <family val="2"/>
      <scheme val="minor"/>
    </font>
    <font>
      <sz val="12"/>
      <color rgb="FF000000"/>
      <name val="Calibri"/>
      <family val="2"/>
    </font>
    <font>
      <sz val="11"/>
      <color rgb="FF000000"/>
      <name val="Calibri"/>
      <family val="2"/>
    </font>
    <font>
      <b/>
      <sz val="11"/>
      <color rgb="FF000000"/>
      <name val="Calibri"/>
      <family val="2"/>
    </font>
    <font>
      <b/>
      <sz val="12"/>
      <color rgb="FF000000"/>
      <name val="Calibri"/>
      <family val="2"/>
    </font>
    <font>
      <sz val="8"/>
      <color rgb="FF000000"/>
      <name val="Calibri"/>
      <family val="2"/>
    </font>
  </fonts>
  <fills count="2">
    <fill>
      <patternFill patternType="none"/>
    </fill>
    <fill>
      <patternFill patternType="gray125"/>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6">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cellStyleXfs>
  <cellXfs count="55">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164" fontId="0" fillId="0" borderId="0" xfId="0" applyNumberFormat="1" applyFont="1" applyBorder="1" applyAlignment="1">
      <alignment horizontal="center"/>
    </xf>
    <xf numFmtId="164" fontId="0" fillId="0" borderId="0" xfId="0" applyNumberFormat="1" applyFont="1" applyFill="1" applyBorder="1" applyAlignment="1">
      <alignment horizontal="center"/>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0" fillId="0" borderId="0" xfId="0" applyFill="1"/>
    <xf numFmtId="0" fontId="0" fillId="0" borderId="0" xfId="0" applyAlignment="1">
      <alignment horizontal="right"/>
    </xf>
    <xf numFmtId="17" fontId="1" fillId="0" borderId="0" xfId="0" applyNumberFormat="1" applyFont="1"/>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1" fillId="0" borderId="0" xfId="0" applyNumberFormat="1" applyFont="1"/>
    <xf numFmtId="0" fontId="8" fillId="0" borderId="0" xfId="0" applyFont="1" applyAlignment="1">
      <alignment vertical="center" wrapText="1"/>
    </xf>
    <xf numFmtId="0" fontId="0" fillId="0" borderId="0" xfId="0" applyAlignment="1">
      <alignment vertical="center"/>
    </xf>
    <xf numFmtId="165" fontId="8" fillId="0" borderId="0" xfId="4" applyNumberFormat="1" applyFont="1" applyAlignment="1">
      <alignment vertical="center" wrapText="1"/>
    </xf>
    <xf numFmtId="9" fontId="0" fillId="0" borderId="0" xfId="5" applyFont="1"/>
    <xf numFmtId="0" fontId="8" fillId="0" borderId="0" xfId="0" applyNumberFormat="1" applyFont="1" applyAlignment="1">
      <alignment vertical="center" wrapText="1"/>
    </xf>
    <xf numFmtId="0" fontId="9" fillId="0" borderId="0" xfId="0" applyNumberFormat="1" applyFont="1" applyAlignment="1">
      <alignment vertical="center" wrapText="1"/>
    </xf>
    <xf numFmtId="0" fontId="7" fillId="0" borderId="0" xfId="0" applyNumberFormat="1" applyFont="1" applyAlignment="1">
      <alignment vertical="center" wrapText="1"/>
    </xf>
    <xf numFmtId="0" fontId="0" fillId="0" borderId="0" xfId="0" applyNumberFormat="1" applyFont="1"/>
    <xf numFmtId="0" fontId="8" fillId="0" borderId="0" xfId="0" applyNumberFormat="1" applyFont="1" applyBorder="1" applyAlignment="1">
      <alignment vertical="center" wrapText="1"/>
    </xf>
    <xf numFmtId="17" fontId="8" fillId="0" borderId="0" xfId="0" applyNumberFormat="1" applyFont="1" applyAlignment="1">
      <alignment vertical="center" wrapText="1"/>
    </xf>
    <xf numFmtId="17" fontId="10" fillId="0" borderId="0" xfId="0" applyNumberFormat="1" applyFont="1" applyAlignment="1">
      <alignment horizontal="center" vertical="center" wrapText="1"/>
    </xf>
    <xf numFmtId="0" fontId="11" fillId="0" borderId="0" xfId="0" applyNumberFormat="1" applyFont="1" applyAlignment="1">
      <alignment vertical="center" wrapText="1"/>
    </xf>
    <xf numFmtId="165" fontId="9" fillId="0" borderId="0" xfId="4" applyNumberFormat="1" applyFont="1" applyAlignment="1">
      <alignment vertical="center" wrapText="1"/>
    </xf>
    <xf numFmtId="165" fontId="8" fillId="0" borderId="0" xfId="4" applyNumberFormat="1" applyFont="1" applyBorder="1" applyAlignment="1">
      <alignment vertical="center" wrapText="1"/>
    </xf>
    <xf numFmtId="165" fontId="0" fillId="0" borderId="0" xfId="4" applyNumberFormat="1" applyFont="1" applyFill="1" applyAlignment="1">
      <alignment horizontal="right"/>
    </xf>
    <xf numFmtId="165" fontId="0" fillId="0" borderId="0" xfId="4" applyNumberFormat="1" applyFont="1" applyFill="1" applyBorder="1" applyAlignment="1">
      <alignment horizontal="right" vertical="center"/>
    </xf>
    <xf numFmtId="165" fontId="10" fillId="0" borderId="0" xfId="4" applyNumberFormat="1" applyFont="1" applyAlignment="1">
      <alignment vertical="center" wrapText="1"/>
    </xf>
    <xf numFmtId="17" fontId="0" fillId="0" borderId="0" xfId="0" applyNumberFormat="1"/>
    <xf numFmtId="165" fontId="0" fillId="0" borderId="0" xfId="0" applyNumberFormat="1"/>
    <xf numFmtId="0" fontId="0" fillId="0" borderId="3" xfId="0" applyBorder="1" applyAlignment="1">
      <alignment vertical="center" wrapText="1"/>
    </xf>
    <xf numFmtId="0" fontId="0" fillId="0" borderId="4" xfId="0" applyBorder="1" applyAlignment="1">
      <alignment vertical="center" wrapText="1"/>
    </xf>
  </cellXfs>
  <cellStyles count="6">
    <cellStyle name="Komma" xfId="4" builtinId="3"/>
    <cellStyle name="Komma 2" xfId="1" xr:uid="{00000000-0005-0000-0000-000001000000}"/>
    <cellStyle name="Link" xfId="2" builtinId="8"/>
    <cellStyle name="Prozent" xfId="5" builtinId="5"/>
    <cellStyle name="Prozent 2" xfId="3" xr:uid="{00000000-0005-0000-0000-000003000000}"/>
    <cellStyle name="Standard" xfId="0" builtinId="0"/>
  </cellStyles>
  <dxfs count="4">
    <dxf>
      <numFmt numFmtId="165" formatCode="_ * #,##0.0_ ;_ * \-#,##0.0_ ;_ * &quot;-&quot;??_ ;_ @_ "/>
    </dxf>
    <dxf>
      <numFmt numFmtId="165" formatCode="_ * #,##0.0_ ;_ * \-#,##0.0_ ;_ * &quot;-&quot;??_ ;_ @_ "/>
    </dxf>
    <dxf>
      <numFmt numFmtId="165" formatCode="_ * #,##0.0_ ;_ * \-#,##0.0_ ;_ * &quot;-&quot;??_ ;_ @_ "/>
    </dxf>
    <dxf>
      <numFmt numFmtId="22" formatCode="mmm\ 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'Lösung 2'!$B$1</c:f>
              <c:strCache>
                <c:ptCount val="1"/>
                <c:pt idx="0">
                  <c:v>Werte</c:v>
                </c:pt>
              </c:strCache>
            </c:strRef>
          </c:tx>
          <c:spPr>
            <a:ln w="28575" cap="rnd">
              <a:solidFill>
                <a:schemeClr val="accent1"/>
              </a:solidFill>
              <a:round/>
            </a:ln>
            <a:effectLst/>
          </c:spPr>
          <c:marker>
            <c:symbol val="none"/>
          </c:marker>
          <c:val>
            <c:numRef>
              <c:f>'Lösung 2'!$B$2:$B$13</c:f>
              <c:numCache>
                <c:formatCode>_ * #,##0.0_ ;_ * \-#,##0.0_ ;_ * "-"??_ ;_ @_ </c:formatCode>
                <c:ptCount val="12"/>
                <c:pt idx="0">
                  <c:v>4.1499999999999995</c:v>
                </c:pt>
                <c:pt idx="1">
                  <c:v>4.1499999999999995</c:v>
                </c:pt>
                <c:pt idx="2">
                  <c:v>3.65</c:v>
                </c:pt>
                <c:pt idx="3">
                  <c:v>3.5899999999999994</c:v>
                </c:pt>
                <c:pt idx="4">
                  <c:v>4.7499999999999991</c:v>
                </c:pt>
                <c:pt idx="5">
                  <c:v>4.55</c:v>
                </c:pt>
                <c:pt idx="6">
                  <c:v>3.65</c:v>
                </c:pt>
              </c:numCache>
            </c:numRef>
          </c:val>
          <c:smooth val="0"/>
          <c:extLst>
            <c:ext xmlns:c16="http://schemas.microsoft.com/office/drawing/2014/chart" uri="{C3380CC4-5D6E-409C-BE32-E72D297353CC}">
              <c16:uniqueId val="{00000000-6E00-45E7-A996-50C01DB8301D}"/>
            </c:ext>
          </c:extLst>
        </c:ser>
        <c:ser>
          <c:idx val="1"/>
          <c:order val="1"/>
          <c:tx>
            <c:strRef>
              <c:f>'Lösung 2'!$C$1</c:f>
              <c:strCache>
                <c:ptCount val="1"/>
                <c:pt idx="0">
                  <c:v>Schätzer</c:v>
                </c:pt>
              </c:strCache>
            </c:strRef>
          </c:tx>
          <c:spPr>
            <a:ln w="25400" cap="rnd">
              <a:solidFill>
                <a:schemeClr val="accent2"/>
              </a:solidFill>
              <a:round/>
            </a:ln>
            <a:effectLst/>
          </c:spPr>
          <c:marker>
            <c:symbol val="none"/>
          </c:marker>
          <c:cat>
            <c:numRef>
              <c:f>'Lösung 2'!$A$2:$A$13</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'Lösung 2'!$C$2:$C$13</c:f>
              <c:numCache>
                <c:formatCode>General</c:formatCode>
                <c:ptCount val="12"/>
                <c:pt idx="6" formatCode="_ * #,##0.0_ ;_ * \-#,##0.0_ ;_ * &quot;-&quot;??_ ;_ @_ ">
                  <c:v>3.65</c:v>
                </c:pt>
                <c:pt idx="7" formatCode="_ * #,##0.0_ ;_ * \-#,##0.0_ ;_ * &quot;-&quot;??_ ;_ @_ ">
                  <c:v>4.2448933540027927</c:v>
                </c:pt>
                <c:pt idx="8" formatCode="_ * #,##0.0_ ;_ * \-#,##0.0_ ;_ * &quot;-&quot;??_ ;_ @_ ">
                  <c:v>4.2583313294020053</c:v>
                </c:pt>
                <c:pt idx="9" formatCode="_ * #,##0.0_ ;_ * \-#,##0.0_ ;_ * &quot;-&quot;??_ ;_ @_ ">
                  <c:v>4.2717693048012171</c:v>
                </c:pt>
                <c:pt idx="10" formatCode="_ * #,##0.0_ ;_ * \-#,##0.0_ ;_ * &quot;-&quot;??_ ;_ @_ ">
                  <c:v>4.2852072802004297</c:v>
                </c:pt>
                <c:pt idx="11" formatCode="_ * #,##0.0_ ;_ * \-#,##0.0_ ;_ * &quot;-&quot;??_ ;_ @_ ">
                  <c:v>4.2986452555996424</c:v>
                </c:pt>
              </c:numCache>
            </c:numRef>
          </c:val>
          <c:smooth val="0"/>
          <c:extLst>
            <c:ext xmlns:c16="http://schemas.microsoft.com/office/drawing/2014/chart" uri="{C3380CC4-5D6E-409C-BE32-E72D297353CC}">
              <c16:uniqueId val="{00000001-6E00-45E7-A996-50C01DB8301D}"/>
            </c:ext>
          </c:extLst>
        </c:ser>
        <c:ser>
          <c:idx val="2"/>
          <c:order val="2"/>
          <c:tx>
            <c:strRef>
              <c:f>'Lösung 2'!$D$1</c:f>
              <c:strCache>
                <c:ptCount val="1"/>
                <c:pt idx="0">
                  <c:v>Untere Konfidenzgrenze</c:v>
                </c:pt>
              </c:strCache>
            </c:strRef>
          </c:tx>
          <c:spPr>
            <a:ln w="12700" cap="rnd">
              <a:solidFill>
                <a:srgbClr val="C0504D"/>
              </a:solidFill>
              <a:prstDash val="solid"/>
              <a:round/>
            </a:ln>
            <a:effectLst/>
          </c:spPr>
          <c:marker>
            <c:symbol val="none"/>
          </c:marker>
          <c:cat>
            <c:numRef>
              <c:f>'Lösung 2'!$A$2:$A$13</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'Lösung 2'!$D$2:$D$13</c:f>
              <c:numCache>
                <c:formatCode>General</c:formatCode>
                <c:ptCount val="12"/>
                <c:pt idx="6" formatCode="_ * #,##0.0_ ;_ * \-#,##0.0_ ;_ * &quot;-&quot;??_ ;_ @_ ">
                  <c:v>3.65</c:v>
                </c:pt>
                <c:pt idx="7" formatCode="_ * #,##0.0_ ;_ * \-#,##0.0_ ;_ * &quot;-&quot;??_ ;_ @_ ">
                  <c:v>3.3715824004602357</c:v>
                </c:pt>
                <c:pt idx="8" formatCode="_ * #,##0.0_ ;_ * \-#,##0.0_ ;_ * &quot;-&quot;??_ ;_ @_ ">
                  <c:v>3.3850164459689998</c:v>
                </c:pt>
                <c:pt idx="9" formatCode="_ * #,##0.0_ ;_ * \-#,##0.0_ ;_ * &quot;-&quot;??_ ;_ @_ ">
                  <c:v>3.3984474349399671</c:v>
                </c:pt>
                <c:pt idx="10" formatCode="_ * #,##0.0_ ;_ * \-#,##0.0_ ;_ * &quot;-&quot;??_ ;_ @_ ">
                  <c:v>3.4118744941569368</c:v>
                </c:pt>
                <c:pt idx="11" formatCode="_ * #,##0.0_ ;_ * \-#,##0.0_ ;_ * &quot;-&quot;??_ ;_ @_ ">
                  <c:v>3.4252967504934242</c:v>
                </c:pt>
              </c:numCache>
            </c:numRef>
          </c:val>
          <c:smooth val="0"/>
          <c:extLst>
            <c:ext xmlns:c16="http://schemas.microsoft.com/office/drawing/2014/chart" uri="{C3380CC4-5D6E-409C-BE32-E72D297353CC}">
              <c16:uniqueId val="{00000002-6E00-45E7-A996-50C01DB8301D}"/>
            </c:ext>
          </c:extLst>
        </c:ser>
        <c:ser>
          <c:idx val="3"/>
          <c:order val="3"/>
          <c:tx>
            <c:strRef>
              <c:f>'Lösung 2'!$E$1</c:f>
              <c:strCache>
                <c:ptCount val="1"/>
                <c:pt idx="0">
                  <c:v>Obere Konfidenzgrenze</c:v>
                </c:pt>
              </c:strCache>
            </c:strRef>
          </c:tx>
          <c:spPr>
            <a:ln w="12700" cap="rnd">
              <a:solidFill>
                <a:srgbClr val="C0504D"/>
              </a:solidFill>
              <a:prstDash val="solid"/>
              <a:round/>
            </a:ln>
            <a:effectLst/>
          </c:spPr>
          <c:marker>
            <c:symbol val="none"/>
          </c:marker>
          <c:cat>
            <c:numRef>
              <c:f>'Lösung 2'!$A$2:$A$13</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'Lösung 2'!$E$2:$E$13</c:f>
              <c:numCache>
                <c:formatCode>General</c:formatCode>
                <c:ptCount val="12"/>
                <c:pt idx="6" formatCode="_ * #,##0.0_ ;_ * \-#,##0.0_ ;_ * &quot;-&quot;??_ ;_ @_ ">
                  <c:v>3.65</c:v>
                </c:pt>
                <c:pt idx="7" formatCode="_ * #,##0.0_ ;_ * \-#,##0.0_ ;_ * &quot;-&quot;??_ ;_ @_ ">
                  <c:v>5.1182043075453496</c:v>
                </c:pt>
                <c:pt idx="8" formatCode="_ * #,##0.0_ ;_ * \-#,##0.0_ ;_ * &quot;-&quot;??_ ;_ @_ ">
                  <c:v>5.1316462128350109</c:v>
                </c:pt>
                <c:pt idx="9" formatCode="_ * #,##0.0_ ;_ * \-#,##0.0_ ;_ * &quot;-&quot;??_ ;_ @_ ">
                  <c:v>5.1450911746624666</c:v>
                </c:pt>
                <c:pt idx="10" formatCode="_ * #,##0.0_ ;_ * \-#,##0.0_ ;_ * &quot;-&quot;??_ ;_ @_ ">
                  <c:v>5.1585400662439227</c:v>
                </c:pt>
                <c:pt idx="11" formatCode="_ * #,##0.0_ ;_ * \-#,##0.0_ ;_ * &quot;-&quot;??_ ;_ @_ ">
                  <c:v>5.1719937607058606</c:v>
                </c:pt>
              </c:numCache>
            </c:numRef>
          </c:val>
          <c:smooth val="0"/>
          <c:extLst>
            <c:ext xmlns:c16="http://schemas.microsoft.com/office/drawing/2014/chart" uri="{C3380CC4-5D6E-409C-BE32-E72D297353CC}">
              <c16:uniqueId val="{00000003-6E00-45E7-A996-50C01DB8301D}"/>
            </c:ext>
          </c:extLst>
        </c:ser>
        <c:dLbls>
          <c:showLegendKey val="0"/>
          <c:showVal val="0"/>
          <c:showCatName val="0"/>
          <c:showSerName val="0"/>
          <c:showPercent val="0"/>
          <c:showBubbleSize val="0"/>
        </c:dLbls>
        <c:smooth val="0"/>
        <c:axId val="2102309952"/>
        <c:axId val="2100588448"/>
      </c:lineChart>
      <c:catAx>
        <c:axId val="2102309952"/>
        <c:scaling>
          <c:orientation val="minMax"/>
        </c:scaling>
        <c:delete val="0"/>
        <c:axPos val="b"/>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00588448"/>
        <c:crosses val="autoZero"/>
        <c:auto val="1"/>
        <c:lblAlgn val="ctr"/>
        <c:lblOffset val="100"/>
        <c:noMultiLvlLbl val="0"/>
      </c:catAx>
      <c:valAx>
        <c:axId val="2100588448"/>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02309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309562</xdr:colOff>
      <xdr:row>0</xdr:row>
      <xdr:rowOff>71437</xdr:rowOff>
    </xdr:from>
    <xdr:to>
      <xdr:col>13</xdr:col>
      <xdr:colOff>347662</xdr:colOff>
      <xdr:row>15</xdr:row>
      <xdr:rowOff>147637</xdr:rowOff>
    </xdr:to>
    <xdr:graphicFrame macro="">
      <xdr:nvGraphicFramePr>
        <xdr:cNvPr id="2" name="Diagramm 1">
          <a:extLst>
            <a:ext uri="{FF2B5EF4-FFF2-40B4-BE49-F238E27FC236}">
              <a16:creationId xmlns:a16="http://schemas.microsoft.com/office/drawing/2014/main" id="{724DD6E4-EC8E-457A-BB95-8F93791740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F587DE-51FA-4058-BC76-25D32942C947}" name="Tabelle2" displayName="Tabelle2" ref="A1:E13" totalsRowShown="0">
  <autoFilter ref="A1:E13" xr:uid="{F0B32DEC-EF82-4A0D-A113-DFA739361EA0}"/>
  <tableColumns count="5">
    <tableColumn id="1" xr3:uid="{ABD7CC16-D1B5-419D-89E2-A5A826B5EF31}" name="Zeitachse" dataDxfId="3"/>
    <tableColumn id="2" xr3:uid="{2430D43E-2E5B-47D3-B5FA-EFE619DA8C18}" name="Werte"/>
    <tableColumn id="3" xr3:uid="{63E6F884-B8A1-4C7C-8866-B9E6F775CE89}" name="Schätzer" dataDxfId="2">
      <calculatedColumnFormula>_xlfn.FORECAST.ETS(A2,$B$2:$B$8,$A$2:$A$8,1,1)</calculatedColumnFormula>
    </tableColumn>
    <tableColumn id="4" xr3:uid="{A6897E32-C36A-4768-BAF8-2AA37A57DE8B}" name="Untere Konfidenzgrenze" dataDxfId="1">
      <calculatedColumnFormula>C2-_xlfn.FORECAST.ETS.CONFINT(A2,$B$2:$B$8,$A$2:$A$8,0.95,1,1)</calculatedColumnFormula>
    </tableColumn>
    <tableColumn id="5" xr3:uid="{8A158704-0B6C-43CB-B993-891329028DC7}" name="Obere Konfidenzgrenze" dataDxfId="0">
      <calculatedColumnFormula>C2+_xlfn.FORECAST.ETS.CONFINT(A2,$B$2:$B$8,$A$2:$A$8,0.95,1,1)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xcel-akademie.ch/"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hyperlink" Target="http://excel-akademie.ch/"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hyperlink" Target="http://excel-akademie.ch/"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4"/>
  <sheetViews>
    <sheetView showGridLines="0" tabSelected="1" zoomScale="125" zoomScaleNormal="100" workbookViewId="0">
      <selection activeCell="B5" sqref="B5:C5"/>
    </sheetView>
  </sheetViews>
  <sheetFormatPr baseColWidth="10" defaultColWidth="9.140625" defaultRowHeight="15" x14ac:dyDescent="0.25"/>
  <cols>
    <col min="1" max="1" width="17.85546875" style="1" customWidth="1"/>
    <col min="2" max="2" width="3.42578125" style="1" customWidth="1"/>
    <col min="3" max="3" width="124.42578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42578125" style="1" customWidth="1"/>
    <col min="260" max="512" width="9.140625" style="1"/>
    <col min="513" max="513" width="9.42578125" style="1" customWidth="1"/>
    <col min="514" max="514" width="3.42578125" style="1" customWidth="1"/>
    <col min="515" max="515" width="124.42578125" style="1" customWidth="1"/>
    <col min="516" max="768" width="9.140625" style="1"/>
    <col min="769" max="769" width="9.42578125" style="1" customWidth="1"/>
    <col min="770" max="770" width="3.42578125" style="1" customWidth="1"/>
    <col min="771" max="771" width="124.42578125" style="1" customWidth="1"/>
    <col min="772" max="1024" width="9.140625" style="1"/>
    <col min="1025" max="1025" width="9.42578125" style="1" customWidth="1"/>
    <col min="1026" max="1026" width="3.42578125" style="1" customWidth="1"/>
    <col min="1027" max="1027" width="124.42578125" style="1" customWidth="1"/>
    <col min="1028" max="1280" width="9.140625" style="1"/>
    <col min="1281" max="1281" width="9.42578125" style="1" customWidth="1"/>
    <col min="1282" max="1282" width="3.42578125" style="1" customWidth="1"/>
    <col min="1283" max="1283" width="124.42578125" style="1" customWidth="1"/>
    <col min="1284" max="1536" width="9.140625" style="1"/>
    <col min="1537" max="1537" width="9.42578125" style="1" customWidth="1"/>
    <col min="1538" max="1538" width="3.42578125" style="1" customWidth="1"/>
    <col min="1539" max="1539" width="124.42578125" style="1" customWidth="1"/>
    <col min="1540" max="1792" width="9.140625" style="1"/>
    <col min="1793" max="1793" width="9.42578125" style="1" customWidth="1"/>
    <col min="1794" max="1794" width="3.42578125" style="1" customWidth="1"/>
    <col min="1795" max="1795" width="124.42578125" style="1" customWidth="1"/>
    <col min="1796" max="2048" width="9.140625" style="1"/>
    <col min="2049" max="2049" width="9.42578125" style="1" customWidth="1"/>
    <col min="2050" max="2050" width="3.42578125" style="1" customWidth="1"/>
    <col min="2051" max="2051" width="124.42578125" style="1" customWidth="1"/>
    <col min="2052" max="2304" width="9.140625" style="1"/>
    <col min="2305" max="2305" width="9.42578125" style="1" customWidth="1"/>
    <col min="2306" max="2306" width="3.42578125" style="1" customWidth="1"/>
    <col min="2307" max="2307" width="124.42578125" style="1" customWidth="1"/>
    <col min="2308" max="2560" width="9.140625" style="1"/>
    <col min="2561" max="2561" width="9.42578125" style="1" customWidth="1"/>
    <col min="2562" max="2562" width="3.42578125" style="1" customWidth="1"/>
    <col min="2563" max="2563" width="124.42578125" style="1" customWidth="1"/>
    <col min="2564" max="2816" width="9.140625" style="1"/>
    <col min="2817" max="2817" width="9.42578125" style="1" customWidth="1"/>
    <col min="2818" max="2818" width="3.42578125" style="1" customWidth="1"/>
    <col min="2819" max="2819" width="124.42578125" style="1" customWidth="1"/>
    <col min="2820" max="3072" width="9.140625" style="1"/>
    <col min="3073" max="3073" width="9.42578125" style="1" customWidth="1"/>
    <col min="3074" max="3074" width="3.42578125" style="1" customWidth="1"/>
    <col min="3075" max="3075" width="124.42578125" style="1" customWidth="1"/>
    <col min="3076" max="3328" width="9.140625" style="1"/>
    <col min="3329" max="3329" width="9.42578125" style="1" customWidth="1"/>
    <col min="3330" max="3330" width="3.42578125" style="1" customWidth="1"/>
    <col min="3331" max="3331" width="124.42578125" style="1" customWidth="1"/>
    <col min="3332" max="3584" width="9.140625" style="1"/>
    <col min="3585" max="3585" width="9.42578125" style="1" customWidth="1"/>
    <col min="3586" max="3586" width="3.42578125" style="1" customWidth="1"/>
    <col min="3587" max="3587" width="124.42578125" style="1" customWidth="1"/>
    <col min="3588" max="3840" width="9.140625" style="1"/>
    <col min="3841" max="3841" width="9.42578125" style="1" customWidth="1"/>
    <col min="3842" max="3842" width="3.42578125" style="1" customWidth="1"/>
    <col min="3843" max="3843" width="124.42578125" style="1" customWidth="1"/>
    <col min="3844" max="4096" width="9.140625" style="1"/>
    <col min="4097" max="4097" width="9.42578125" style="1" customWidth="1"/>
    <col min="4098" max="4098" width="3.42578125" style="1" customWidth="1"/>
    <col min="4099" max="4099" width="124.42578125" style="1" customWidth="1"/>
    <col min="4100" max="4352" width="9.140625" style="1"/>
    <col min="4353" max="4353" width="9.42578125" style="1" customWidth="1"/>
    <col min="4354" max="4354" width="3.42578125" style="1" customWidth="1"/>
    <col min="4355" max="4355" width="124.42578125" style="1" customWidth="1"/>
    <col min="4356" max="4608" width="9.140625" style="1"/>
    <col min="4609" max="4609" width="9.42578125" style="1" customWidth="1"/>
    <col min="4610" max="4610" width="3.42578125" style="1" customWidth="1"/>
    <col min="4611" max="4611" width="124.42578125" style="1" customWidth="1"/>
    <col min="4612" max="4864" width="9.140625" style="1"/>
    <col min="4865" max="4865" width="9.42578125" style="1" customWidth="1"/>
    <col min="4866" max="4866" width="3.42578125" style="1" customWidth="1"/>
    <col min="4867" max="4867" width="124.42578125" style="1" customWidth="1"/>
    <col min="4868" max="5120" width="9.140625" style="1"/>
    <col min="5121" max="5121" width="9.42578125" style="1" customWidth="1"/>
    <col min="5122" max="5122" width="3.42578125" style="1" customWidth="1"/>
    <col min="5123" max="5123" width="124.42578125" style="1" customWidth="1"/>
    <col min="5124" max="5376" width="9.140625" style="1"/>
    <col min="5377" max="5377" width="9.42578125" style="1" customWidth="1"/>
    <col min="5378" max="5378" width="3.42578125" style="1" customWidth="1"/>
    <col min="5379" max="5379" width="124.42578125" style="1" customWidth="1"/>
    <col min="5380" max="5632" width="9.140625" style="1"/>
    <col min="5633" max="5633" width="9.42578125" style="1" customWidth="1"/>
    <col min="5634" max="5634" width="3.42578125" style="1" customWidth="1"/>
    <col min="5635" max="5635" width="124.42578125" style="1" customWidth="1"/>
    <col min="5636" max="5888" width="9.140625" style="1"/>
    <col min="5889" max="5889" width="9.42578125" style="1" customWidth="1"/>
    <col min="5890" max="5890" width="3.42578125" style="1" customWidth="1"/>
    <col min="5891" max="5891" width="124.42578125" style="1" customWidth="1"/>
    <col min="5892" max="6144" width="9.140625" style="1"/>
    <col min="6145" max="6145" width="9.42578125" style="1" customWidth="1"/>
    <col min="6146" max="6146" width="3.42578125" style="1" customWidth="1"/>
    <col min="6147" max="6147" width="124.42578125" style="1" customWidth="1"/>
    <col min="6148" max="6400" width="9.140625" style="1"/>
    <col min="6401" max="6401" width="9.42578125" style="1" customWidth="1"/>
    <col min="6402" max="6402" width="3.42578125" style="1" customWidth="1"/>
    <col min="6403" max="6403" width="124.42578125" style="1" customWidth="1"/>
    <col min="6404" max="6656" width="9.140625" style="1"/>
    <col min="6657" max="6657" width="9.42578125" style="1" customWidth="1"/>
    <col min="6658" max="6658" width="3.42578125" style="1" customWidth="1"/>
    <col min="6659" max="6659" width="124.42578125" style="1" customWidth="1"/>
    <col min="6660" max="6912" width="9.140625" style="1"/>
    <col min="6913" max="6913" width="9.42578125" style="1" customWidth="1"/>
    <col min="6914" max="6914" width="3.42578125" style="1" customWidth="1"/>
    <col min="6915" max="6915" width="124.42578125" style="1" customWidth="1"/>
    <col min="6916" max="7168" width="9.140625" style="1"/>
    <col min="7169" max="7169" width="9.42578125" style="1" customWidth="1"/>
    <col min="7170" max="7170" width="3.42578125" style="1" customWidth="1"/>
    <col min="7171" max="7171" width="124.42578125" style="1" customWidth="1"/>
    <col min="7172" max="7424" width="9.140625" style="1"/>
    <col min="7425" max="7425" width="9.42578125" style="1" customWidth="1"/>
    <col min="7426" max="7426" width="3.42578125" style="1" customWidth="1"/>
    <col min="7427" max="7427" width="124.42578125" style="1" customWidth="1"/>
    <col min="7428" max="7680" width="9.140625" style="1"/>
    <col min="7681" max="7681" width="9.42578125" style="1" customWidth="1"/>
    <col min="7682" max="7682" width="3.42578125" style="1" customWidth="1"/>
    <col min="7683" max="7683" width="124.42578125" style="1" customWidth="1"/>
    <col min="7684" max="7936" width="9.140625" style="1"/>
    <col min="7937" max="7937" width="9.42578125" style="1" customWidth="1"/>
    <col min="7938" max="7938" width="3.42578125" style="1" customWidth="1"/>
    <col min="7939" max="7939" width="124.42578125" style="1" customWidth="1"/>
    <col min="7940" max="8192" width="9.140625" style="1"/>
    <col min="8193" max="8193" width="9.42578125" style="1" customWidth="1"/>
    <col min="8194" max="8194" width="3.42578125" style="1" customWidth="1"/>
    <col min="8195" max="8195" width="124.42578125" style="1" customWidth="1"/>
    <col min="8196" max="8448" width="9.140625" style="1"/>
    <col min="8449" max="8449" width="9.42578125" style="1" customWidth="1"/>
    <col min="8450" max="8450" width="3.42578125" style="1" customWidth="1"/>
    <col min="8451" max="8451" width="124.42578125" style="1" customWidth="1"/>
    <col min="8452" max="8704" width="9.140625" style="1"/>
    <col min="8705" max="8705" width="9.42578125" style="1" customWidth="1"/>
    <col min="8706" max="8706" width="3.42578125" style="1" customWidth="1"/>
    <col min="8707" max="8707" width="124.42578125" style="1" customWidth="1"/>
    <col min="8708" max="8960" width="9.140625" style="1"/>
    <col min="8961" max="8961" width="9.42578125" style="1" customWidth="1"/>
    <col min="8962" max="8962" width="3.42578125" style="1" customWidth="1"/>
    <col min="8963" max="8963" width="124.42578125" style="1" customWidth="1"/>
    <col min="8964" max="9216" width="9.140625" style="1"/>
    <col min="9217" max="9217" width="9.42578125" style="1" customWidth="1"/>
    <col min="9218" max="9218" width="3.42578125" style="1" customWidth="1"/>
    <col min="9219" max="9219" width="124.42578125" style="1" customWidth="1"/>
    <col min="9220" max="9472" width="9.140625" style="1"/>
    <col min="9473" max="9473" width="9.42578125" style="1" customWidth="1"/>
    <col min="9474" max="9474" width="3.42578125" style="1" customWidth="1"/>
    <col min="9475" max="9475" width="124.42578125" style="1" customWidth="1"/>
    <col min="9476" max="9728" width="9.140625" style="1"/>
    <col min="9729" max="9729" width="9.42578125" style="1" customWidth="1"/>
    <col min="9730" max="9730" width="3.42578125" style="1" customWidth="1"/>
    <col min="9731" max="9731" width="124.42578125" style="1" customWidth="1"/>
    <col min="9732" max="9984" width="9.140625" style="1"/>
    <col min="9985" max="9985" width="9.42578125" style="1" customWidth="1"/>
    <col min="9986" max="9986" width="3.42578125" style="1" customWidth="1"/>
    <col min="9987" max="9987" width="124.42578125" style="1" customWidth="1"/>
    <col min="9988" max="10240" width="9.140625" style="1"/>
    <col min="10241" max="10241" width="9.42578125" style="1" customWidth="1"/>
    <col min="10242" max="10242" width="3.42578125" style="1" customWidth="1"/>
    <col min="10243" max="10243" width="124.42578125" style="1" customWidth="1"/>
    <col min="10244" max="10496" width="9.140625" style="1"/>
    <col min="10497" max="10497" width="9.42578125" style="1" customWidth="1"/>
    <col min="10498" max="10498" width="3.42578125" style="1" customWidth="1"/>
    <col min="10499" max="10499" width="124.42578125" style="1" customWidth="1"/>
    <col min="10500" max="10752" width="9.140625" style="1"/>
    <col min="10753" max="10753" width="9.42578125" style="1" customWidth="1"/>
    <col min="10754" max="10754" width="3.42578125" style="1" customWidth="1"/>
    <col min="10755" max="10755" width="124.42578125" style="1" customWidth="1"/>
    <col min="10756" max="11008" width="9.140625" style="1"/>
    <col min="11009" max="11009" width="9.42578125" style="1" customWidth="1"/>
    <col min="11010" max="11010" width="3.42578125" style="1" customWidth="1"/>
    <col min="11011" max="11011" width="124.42578125" style="1" customWidth="1"/>
    <col min="11012" max="11264" width="9.140625" style="1"/>
    <col min="11265" max="11265" width="9.42578125" style="1" customWidth="1"/>
    <col min="11266" max="11266" width="3.42578125" style="1" customWidth="1"/>
    <col min="11267" max="11267" width="124.42578125" style="1" customWidth="1"/>
    <col min="11268" max="11520" width="9.140625" style="1"/>
    <col min="11521" max="11521" width="9.42578125" style="1" customWidth="1"/>
    <col min="11522" max="11522" width="3.42578125" style="1" customWidth="1"/>
    <col min="11523" max="11523" width="124.42578125" style="1" customWidth="1"/>
    <col min="11524" max="11776" width="9.140625" style="1"/>
    <col min="11777" max="11777" width="9.42578125" style="1" customWidth="1"/>
    <col min="11778" max="11778" width="3.42578125" style="1" customWidth="1"/>
    <col min="11779" max="11779" width="124.42578125" style="1" customWidth="1"/>
    <col min="11780" max="12032" width="9.140625" style="1"/>
    <col min="12033" max="12033" width="9.42578125" style="1" customWidth="1"/>
    <col min="12034" max="12034" width="3.42578125" style="1" customWidth="1"/>
    <col min="12035" max="12035" width="124.42578125" style="1" customWidth="1"/>
    <col min="12036" max="12288" width="9.140625" style="1"/>
    <col min="12289" max="12289" width="9.42578125" style="1" customWidth="1"/>
    <col min="12290" max="12290" width="3.42578125" style="1" customWidth="1"/>
    <col min="12291" max="12291" width="124.42578125" style="1" customWidth="1"/>
    <col min="12292" max="12544" width="9.140625" style="1"/>
    <col min="12545" max="12545" width="9.42578125" style="1" customWidth="1"/>
    <col min="12546" max="12546" width="3.42578125" style="1" customWidth="1"/>
    <col min="12547" max="12547" width="124.42578125" style="1" customWidth="1"/>
    <col min="12548" max="12800" width="9.140625" style="1"/>
    <col min="12801" max="12801" width="9.42578125" style="1" customWidth="1"/>
    <col min="12802" max="12802" width="3.42578125" style="1" customWidth="1"/>
    <col min="12803" max="12803" width="124.42578125" style="1" customWidth="1"/>
    <col min="12804" max="13056" width="9.140625" style="1"/>
    <col min="13057" max="13057" width="9.42578125" style="1" customWidth="1"/>
    <col min="13058" max="13058" width="3.42578125" style="1" customWidth="1"/>
    <col min="13059" max="13059" width="124.42578125" style="1" customWidth="1"/>
    <col min="13060" max="13312" width="9.140625" style="1"/>
    <col min="13313" max="13313" width="9.42578125" style="1" customWidth="1"/>
    <col min="13314" max="13314" width="3.42578125" style="1" customWidth="1"/>
    <col min="13315" max="13315" width="124.42578125" style="1" customWidth="1"/>
    <col min="13316" max="13568" width="9.140625" style="1"/>
    <col min="13569" max="13569" width="9.42578125" style="1" customWidth="1"/>
    <col min="13570" max="13570" width="3.42578125" style="1" customWidth="1"/>
    <col min="13571" max="13571" width="124.42578125" style="1" customWidth="1"/>
    <col min="13572" max="13824" width="9.140625" style="1"/>
    <col min="13825" max="13825" width="9.42578125" style="1" customWidth="1"/>
    <col min="13826" max="13826" width="3.42578125" style="1" customWidth="1"/>
    <col min="13827" max="13827" width="124.42578125" style="1" customWidth="1"/>
    <col min="13828" max="14080" width="9.140625" style="1"/>
    <col min="14081" max="14081" width="9.42578125" style="1" customWidth="1"/>
    <col min="14082" max="14082" width="3.42578125" style="1" customWidth="1"/>
    <col min="14083" max="14083" width="124.42578125" style="1" customWidth="1"/>
    <col min="14084" max="14336" width="9.140625" style="1"/>
    <col min="14337" max="14337" width="9.42578125" style="1" customWidth="1"/>
    <col min="14338" max="14338" width="3.42578125" style="1" customWidth="1"/>
    <col min="14339" max="14339" width="124.42578125" style="1" customWidth="1"/>
    <col min="14340" max="14592" width="9.140625" style="1"/>
    <col min="14593" max="14593" width="9.42578125" style="1" customWidth="1"/>
    <col min="14594" max="14594" width="3.42578125" style="1" customWidth="1"/>
    <col min="14595" max="14595" width="124.42578125" style="1" customWidth="1"/>
    <col min="14596" max="14848" width="9.140625" style="1"/>
    <col min="14849" max="14849" width="9.42578125" style="1" customWidth="1"/>
    <col min="14850" max="14850" width="3.42578125" style="1" customWidth="1"/>
    <col min="14851" max="14851" width="124.42578125" style="1" customWidth="1"/>
    <col min="14852" max="15104" width="9.140625" style="1"/>
    <col min="15105" max="15105" width="9.42578125" style="1" customWidth="1"/>
    <col min="15106" max="15106" width="3.42578125" style="1" customWidth="1"/>
    <col min="15107" max="15107" width="124.42578125" style="1" customWidth="1"/>
    <col min="15108" max="15360" width="9.140625" style="1"/>
    <col min="15361" max="15361" width="9.42578125" style="1" customWidth="1"/>
    <col min="15362" max="15362" width="3.42578125" style="1" customWidth="1"/>
    <col min="15363" max="15363" width="124.42578125" style="1" customWidth="1"/>
    <col min="15364" max="15616" width="9.140625" style="1"/>
    <col min="15617" max="15617" width="9.42578125" style="1" customWidth="1"/>
    <col min="15618" max="15618" width="3.42578125" style="1" customWidth="1"/>
    <col min="15619" max="15619" width="124.42578125" style="1" customWidth="1"/>
    <col min="15620" max="15872" width="9.140625" style="1"/>
    <col min="15873" max="15873" width="9.42578125" style="1" customWidth="1"/>
    <col min="15874" max="15874" width="3.42578125" style="1" customWidth="1"/>
    <col min="15875" max="15875" width="124.42578125" style="1" customWidth="1"/>
    <col min="15876" max="16128" width="9.140625" style="1"/>
    <col min="16129" max="16129" width="9.42578125" style="1" customWidth="1"/>
    <col min="16130" max="16130" width="3.42578125" style="1" customWidth="1"/>
    <col min="16131" max="16131" width="124.42578125" style="1" customWidth="1"/>
    <col min="16132" max="16384" width="9.140625" style="1"/>
  </cols>
  <sheetData>
    <row r="2" spans="1:10" s="8" customFormat="1" ht="21" x14ac:dyDescent="0.35">
      <c r="A2" s="8" t="s">
        <v>19</v>
      </c>
      <c r="C2" s="9"/>
    </row>
    <row r="4" spans="1:10" s="3" customFormat="1" x14ac:dyDescent="0.25">
      <c r="A4" s="3" t="s">
        <v>0</v>
      </c>
      <c r="C4" s="10" t="s">
        <v>3</v>
      </c>
    </row>
    <row r="5" spans="1:10" ht="41.25" customHeight="1" x14ac:dyDescent="0.25">
      <c r="B5" s="53" t="s">
        <v>29</v>
      </c>
      <c r="C5" s="54"/>
    </row>
    <row r="6" spans="1:10" x14ac:dyDescent="0.25">
      <c r="H6" s="37"/>
    </row>
    <row r="9" spans="1:10" s="5" customFormat="1" x14ac:dyDescent="0.25">
      <c r="A9" s="5" t="s">
        <v>1</v>
      </c>
      <c r="C9" s="6"/>
      <c r="J9" s="33"/>
    </row>
    <row r="10" spans="1:10" ht="30" x14ac:dyDescent="0.25">
      <c r="B10" s="7">
        <v>1</v>
      </c>
      <c r="C10" s="23" t="s">
        <v>25</v>
      </c>
      <c r="I10" s="35"/>
    </row>
    <row r="11" spans="1:10" ht="30" x14ac:dyDescent="0.25">
      <c r="B11" s="7">
        <v>2</v>
      </c>
      <c r="C11" s="17" t="s">
        <v>26</v>
      </c>
    </row>
    <row r="12" spans="1:10" ht="45" x14ac:dyDescent="0.25">
      <c r="B12" s="16">
        <v>3</v>
      </c>
      <c r="C12" s="17" t="s">
        <v>27</v>
      </c>
    </row>
    <row r="13" spans="1:10" ht="60" x14ac:dyDescent="0.25">
      <c r="B13" s="16">
        <v>4</v>
      </c>
      <c r="C13" s="17" t="s">
        <v>28</v>
      </c>
    </row>
    <row r="14" spans="1:10" x14ac:dyDescent="0.25">
      <c r="B14" s="14"/>
      <c r="C14" s="15"/>
    </row>
    <row r="15" spans="1:10" x14ac:dyDescent="0.25">
      <c r="A15" s="5" t="s">
        <v>4</v>
      </c>
      <c r="B15" s="14"/>
      <c r="C15" s="15"/>
    </row>
    <row r="16" spans="1:10" ht="60" x14ac:dyDescent="0.25">
      <c r="B16" s="7">
        <v>1</v>
      </c>
      <c r="C16" s="4" t="s">
        <v>20</v>
      </c>
    </row>
    <row r="17" spans="1:3" x14ac:dyDescent="0.25">
      <c r="A17" s="5" t="s">
        <v>4</v>
      </c>
      <c r="B17" s="14"/>
      <c r="C17" s="15"/>
    </row>
    <row r="18" spans="1:3" ht="30" x14ac:dyDescent="0.25">
      <c r="B18" s="7">
        <v>2</v>
      </c>
      <c r="C18" s="4" t="s">
        <v>21</v>
      </c>
    </row>
    <row r="20" spans="1:3" x14ac:dyDescent="0.25">
      <c r="A20" s="5" t="s">
        <v>2</v>
      </c>
      <c r="B20" s="14"/>
      <c r="C20" s="15"/>
    </row>
    <row r="21" spans="1:3" x14ac:dyDescent="0.25">
      <c r="B21" s="7">
        <v>1</v>
      </c>
      <c r="C21" s="4" t="s">
        <v>22</v>
      </c>
    </row>
    <row r="22" spans="1:3" x14ac:dyDescent="0.25">
      <c r="A22" s="5"/>
      <c r="C22" s="25"/>
    </row>
    <row r="23" spans="1:3" x14ac:dyDescent="0.25">
      <c r="A23" s="5" t="s">
        <v>23</v>
      </c>
      <c r="B23" s="14"/>
      <c r="C23" s="15"/>
    </row>
    <row r="24" spans="1:3" x14ac:dyDescent="0.25">
      <c r="B24" s="7">
        <v>1</v>
      </c>
      <c r="C24" s="4" t="s">
        <v>24</v>
      </c>
    </row>
  </sheetData>
  <customSheetViews>
    <customSheetView guid="{71530591-3F47-4E87-901A-10B61AD0D340}" scale="85" showGridLines="0" fitToPage="1">
      <selection activeCell="B5" sqref="B5:C5"/>
      <pageMargins left="0.70866141732283472" right="0.70866141732283472" top="0.74803149606299213" bottom="0.74803149606299213" header="0.31496062992125984" footer="0.31496062992125984"/>
      <pageSetup paperSize="9" scale="80" orientation="portrait" r:id="rId1"/>
    </customSheetView>
    <customSheetView guid="{68A5F847-D443-4FA6-8C2C-7BF905D57A71}" scale="85" showGridLines="0" fitToPage="1">
      <selection activeCell="B5" sqref="B5:C5"/>
      <pageMargins left="0.70866141732283472" right="0.70866141732283472" top="0.74803149606299213" bottom="0.74803149606299213" header="0.31496062992125984" footer="0.31496062992125984"/>
      <pageSetup paperSize="9" scale="80" orientation="portrait" r:id="rId2"/>
    </customSheetView>
  </customSheetViews>
  <mergeCells count="1">
    <mergeCell ref="B5:C5"/>
  </mergeCells>
  <hyperlinks>
    <hyperlink ref="C4" r:id="rId3" xr:uid="{00000000-0004-0000-0000-000000000000}"/>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A61"/>
  <sheetViews>
    <sheetView showGridLines="0" zoomScale="85" zoomScaleNormal="85" workbookViewId="0">
      <selection activeCell="C3" activeCellId="1" sqref="C12:I12 C3:I3"/>
    </sheetView>
  </sheetViews>
  <sheetFormatPr baseColWidth="10" defaultColWidth="9.140625" defaultRowHeight="15" x14ac:dyDescent="0.25"/>
  <cols>
    <col min="1" max="1" width="10.28515625" style="1" customWidth="1"/>
    <col min="2" max="2" width="20.42578125" style="1" customWidth="1"/>
    <col min="3" max="6" width="9.140625" style="1" customWidth="1"/>
    <col min="7" max="7" width="9.140625" style="1"/>
    <col min="8" max="19" width="9.140625" style="1" customWidth="1"/>
    <col min="20" max="22" width="12.42578125" style="1" customWidth="1"/>
    <col min="23" max="23" width="24" style="1" customWidth="1"/>
    <col min="24" max="16384" width="9.140625" style="1"/>
  </cols>
  <sheetData>
    <row r="1" spans="1:27" customFormat="1" x14ac:dyDescent="0.25">
      <c r="A1" s="38"/>
      <c r="B1" s="38"/>
      <c r="C1" s="38"/>
      <c r="D1" s="38"/>
      <c r="E1" s="38"/>
      <c r="F1" s="38"/>
      <c r="G1" s="38"/>
      <c r="H1" s="38"/>
      <c r="I1" s="38"/>
      <c r="J1" s="38"/>
      <c r="K1" s="38"/>
      <c r="L1" s="38"/>
      <c r="M1" s="38"/>
      <c r="N1" s="38"/>
      <c r="O1" s="38"/>
      <c r="P1" s="26"/>
    </row>
    <row r="2" spans="1:27" customFormat="1" ht="15" customHeight="1" x14ac:dyDescent="0.35">
      <c r="A2" s="38"/>
      <c r="B2" s="38"/>
      <c r="C2" s="38"/>
      <c r="D2" s="38"/>
      <c r="E2" s="38"/>
      <c r="F2" s="38"/>
      <c r="G2" s="38"/>
      <c r="H2" s="38"/>
      <c r="I2" s="38"/>
      <c r="J2" s="38"/>
      <c r="K2" s="38"/>
      <c r="L2" s="38"/>
      <c r="M2" s="38"/>
      <c r="N2" s="38"/>
      <c r="O2" s="38"/>
      <c r="P2" s="8"/>
      <c r="Q2" s="8"/>
      <c r="R2" s="8"/>
      <c r="S2" s="8"/>
      <c r="T2" s="12" t="s">
        <v>3</v>
      </c>
      <c r="U2" s="12"/>
      <c r="V2" s="8"/>
    </row>
    <row r="3" spans="1:27" customFormat="1" ht="15" customHeight="1" x14ac:dyDescent="0.35">
      <c r="A3" s="38"/>
      <c r="B3" s="45" t="s">
        <v>13</v>
      </c>
      <c r="C3" s="44">
        <v>43831</v>
      </c>
      <c r="D3" s="44">
        <v>43862</v>
      </c>
      <c r="E3" s="44">
        <v>43891</v>
      </c>
      <c r="F3" s="44">
        <v>43922</v>
      </c>
      <c r="G3" s="44">
        <v>43952</v>
      </c>
      <c r="H3" s="44">
        <v>43983</v>
      </c>
      <c r="I3" s="44">
        <v>44013</v>
      </c>
      <c r="J3" s="44">
        <v>44044</v>
      </c>
      <c r="K3" s="44">
        <v>44075</v>
      </c>
      <c r="L3" s="44">
        <v>44105</v>
      </c>
      <c r="M3" s="44">
        <v>44136</v>
      </c>
      <c r="N3" s="44">
        <v>44166</v>
      </c>
      <c r="O3" s="44" t="s">
        <v>5</v>
      </c>
      <c r="P3" s="24"/>
    </row>
    <row r="4" spans="1:27" ht="5.25" customHeight="1" x14ac:dyDescent="0.35">
      <c r="A4" s="38"/>
      <c r="B4" s="38"/>
      <c r="C4" s="43"/>
      <c r="D4" s="43"/>
      <c r="E4" s="43"/>
      <c r="F4" s="43"/>
      <c r="G4" s="43"/>
      <c r="H4" s="43"/>
      <c r="I4" s="43"/>
      <c r="J4" s="43"/>
      <c r="K4" s="43"/>
      <c r="L4" s="43"/>
      <c r="M4" s="43"/>
      <c r="N4" s="43"/>
      <c r="O4" s="43"/>
      <c r="P4" s="24"/>
    </row>
    <row r="5" spans="1:27" ht="15.75" x14ac:dyDescent="0.25">
      <c r="A5" s="40"/>
      <c r="B5" s="42" t="s">
        <v>6</v>
      </c>
      <c r="C5" s="36">
        <v>2.4</v>
      </c>
      <c r="D5" s="36">
        <v>2.5</v>
      </c>
      <c r="E5" s="36">
        <v>2.2000000000000002</v>
      </c>
      <c r="F5" s="36">
        <v>2.2999999999999998</v>
      </c>
      <c r="G5" s="36">
        <v>2.4</v>
      </c>
      <c r="H5" s="36">
        <v>3.2</v>
      </c>
      <c r="I5" s="36">
        <v>2.2000000000000002</v>
      </c>
      <c r="J5" s="36"/>
      <c r="K5" s="36"/>
      <c r="L5" s="36"/>
      <c r="M5" s="36"/>
      <c r="N5" s="36"/>
      <c r="O5" s="46">
        <f>SUM(C5:N5)</f>
        <v>17.2</v>
      </c>
      <c r="P5" s="28"/>
      <c r="Q5" s="28"/>
      <c r="R5" s="28"/>
      <c r="S5" s="28"/>
    </row>
    <row r="6" spans="1:27" x14ac:dyDescent="0.25">
      <c r="A6" s="41"/>
      <c r="B6" s="42" t="s">
        <v>7</v>
      </c>
      <c r="C6" s="47">
        <v>0.2</v>
      </c>
      <c r="D6" s="47">
        <v>0.5</v>
      </c>
      <c r="E6" s="47">
        <v>0.1</v>
      </c>
      <c r="F6" s="36">
        <v>0.04</v>
      </c>
      <c r="G6" s="48">
        <v>0.7</v>
      </c>
      <c r="H6" s="48">
        <v>0.3</v>
      </c>
      <c r="I6" s="48">
        <v>0.1</v>
      </c>
      <c r="J6" s="48"/>
      <c r="K6" s="48"/>
      <c r="L6" s="48"/>
      <c r="M6" s="48"/>
      <c r="N6" s="48"/>
      <c r="O6" s="46">
        <f t="shared" ref="O6:O10" si="0">SUM(C6:N6)</f>
        <v>1.9400000000000002</v>
      </c>
      <c r="P6" s="27"/>
      <c r="Q6" s="27"/>
      <c r="R6" s="27"/>
      <c r="S6" s="27"/>
      <c r="T6" s="19"/>
      <c r="U6" s="18"/>
      <c r="V6" s="19"/>
      <c r="W6" s="20"/>
      <c r="X6" s="11"/>
      <c r="Y6" s="11"/>
      <c r="Z6" s="11"/>
      <c r="AA6" s="11"/>
    </row>
    <row r="7" spans="1:27" x14ac:dyDescent="0.25">
      <c r="A7" s="41"/>
      <c r="B7" s="42" t="s">
        <v>8</v>
      </c>
      <c r="C7" s="47">
        <v>0.4</v>
      </c>
      <c r="D7" s="47">
        <v>0.4</v>
      </c>
      <c r="E7" s="47">
        <v>0.4</v>
      </c>
      <c r="F7" s="47">
        <v>0.4</v>
      </c>
      <c r="G7" s="47">
        <v>0.4</v>
      </c>
      <c r="H7" s="47">
        <v>0.4</v>
      </c>
      <c r="I7" s="47">
        <v>0.4</v>
      </c>
      <c r="J7" s="49"/>
      <c r="K7" s="49"/>
      <c r="L7" s="49"/>
      <c r="M7" s="49"/>
      <c r="N7" s="49"/>
      <c r="O7" s="46">
        <f t="shared" si="0"/>
        <v>2.8</v>
      </c>
      <c r="P7" s="29"/>
      <c r="Q7" s="14"/>
      <c r="R7" s="14"/>
      <c r="S7" s="14"/>
      <c r="T7" s="13"/>
      <c r="U7" s="13"/>
      <c r="V7" s="13"/>
      <c r="W7" s="11"/>
      <c r="X7" s="11"/>
      <c r="Y7" s="11"/>
      <c r="Z7" s="11"/>
      <c r="AA7" s="11"/>
    </row>
    <row r="8" spans="1:27" x14ac:dyDescent="0.25">
      <c r="A8" s="41"/>
      <c r="B8" s="42" t="s">
        <v>9</v>
      </c>
      <c r="C8" s="47">
        <v>0.5</v>
      </c>
      <c r="D8" s="47">
        <v>0.5</v>
      </c>
      <c r="E8" s="47">
        <v>0.5</v>
      </c>
      <c r="F8" s="47">
        <v>0.5</v>
      </c>
      <c r="G8" s="47">
        <v>0.5</v>
      </c>
      <c r="H8" s="47">
        <v>0.5</v>
      </c>
      <c r="I8" s="47">
        <v>0.5</v>
      </c>
      <c r="J8" s="49"/>
      <c r="K8" s="49"/>
      <c r="L8" s="49"/>
      <c r="M8" s="49"/>
      <c r="N8" s="49"/>
      <c r="O8" s="46">
        <f t="shared" si="0"/>
        <v>3.5</v>
      </c>
      <c r="P8" s="30"/>
      <c r="Q8" s="14"/>
      <c r="R8" s="31"/>
      <c r="S8" s="14"/>
      <c r="T8" s="13"/>
      <c r="U8" s="13"/>
      <c r="V8" s="13"/>
      <c r="W8" s="11"/>
      <c r="X8" s="11"/>
      <c r="Y8" s="11"/>
      <c r="Z8" s="11"/>
      <c r="AA8" s="11"/>
    </row>
    <row r="9" spans="1:27" x14ac:dyDescent="0.25">
      <c r="A9" s="41"/>
      <c r="B9" s="42" t="s">
        <v>10</v>
      </c>
      <c r="C9" s="47">
        <v>0.6</v>
      </c>
      <c r="D9" s="47">
        <v>0.2</v>
      </c>
      <c r="E9" s="47">
        <v>0.4</v>
      </c>
      <c r="F9" s="36">
        <v>0.3</v>
      </c>
      <c r="G9" s="48">
        <v>0.7</v>
      </c>
      <c r="H9" s="49">
        <v>0.1</v>
      </c>
      <c r="I9" s="49">
        <v>0.4</v>
      </c>
      <c r="J9" s="49"/>
      <c r="K9" s="49"/>
      <c r="L9" s="49"/>
      <c r="M9" s="49"/>
      <c r="N9" s="49"/>
      <c r="O9" s="46">
        <f t="shared" si="0"/>
        <v>2.7</v>
      </c>
      <c r="P9" s="32"/>
      <c r="Q9" s="14"/>
      <c r="R9" s="31"/>
      <c r="S9" s="14"/>
      <c r="T9" s="13"/>
      <c r="U9" s="13"/>
      <c r="V9" s="13"/>
      <c r="W9" s="11"/>
      <c r="X9" s="11"/>
      <c r="Y9" s="11"/>
      <c r="Z9" s="11"/>
      <c r="AA9" s="11"/>
    </row>
    <row r="10" spans="1:27" x14ac:dyDescent="0.25">
      <c r="A10" s="38"/>
      <c r="B10" s="38" t="s">
        <v>11</v>
      </c>
      <c r="C10" s="36">
        <v>0.05</v>
      </c>
      <c r="D10" s="36">
        <v>0.05</v>
      </c>
      <c r="E10" s="36">
        <v>0.05</v>
      </c>
      <c r="F10" s="36">
        <v>0.05</v>
      </c>
      <c r="G10" s="36">
        <v>0.05</v>
      </c>
      <c r="H10" s="36">
        <v>0.05</v>
      </c>
      <c r="I10" s="36">
        <v>0.05</v>
      </c>
      <c r="J10" s="36"/>
      <c r="K10" s="36"/>
      <c r="L10" s="36"/>
      <c r="M10" s="36"/>
      <c r="N10" s="36"/>
      <c r="O10" s="46">
        <f t="shared" si="0"/>
        <v>0.35</v>
      </c>
      <c r="P10" s="27"/>
      <c r="Q10" s="27"/>
      <c r="R10" s="27"/>
      <c r="S10" s="27"/>
      <c r="T10" s="13"/>
      <c r="U10" s="13"/>
      <c r="V10" s="13"/>
      <c r="W10" s="11"/>
      <c r="X10" s="11"/>
      <c r="Y10" s="11"/>
      <c r="Z10" s="11"/>
      <c r="AA10" s="11"/>
    </row>
    <row r="11" spans="1:27" x14ac:dyDescent="0.25">
      <c r="A11" s="38"/>
      <c r="B11" s="38"/>
      <c r="C11" s="36"/>
      <c r="D11" s="36"/>
      <c r="E11" s="36"/>
      <c r="F11" s="36"/>
      <c r="G11" s="36"/>
      <c r="H11" s="36"/>
      <c r="I11" s="36"/>
      <c r="J11" s="36"/>
      <c r="K11" s="36"/>
      <c r="L11" s="36"/>
      <c r="M11" s="36"/>
      <c r="N11" s="36"/>
      <c r="O11" s="36"/>
      <c r="P11" s="22"/>
      <c r="Q11" s="13"/>
      <c r="R11" s="13"/>
      <c r="S11" s="13"/>
      <c r="T11" s="13"/>
      <c r="U11" s="13"/>
      <c r="V11" s="13"/>
      <c r="W11" s="11"/>
      <c r="X11" s="11"/>
      <c r="Y11" s="11"/>
      <c r="Z11" s="11"/>
      <c r="AA11" s="11"/>
    </row>
    <row r="12" spans="1:27" ht="15.75" x14ac:dyDescent="0.25">
      <c r="A12" s="38"/>
      <c r="B12" s="39" t="s">
        <v>12</v>
      </c>
      <c r="C12" s="50">
        <f t="shared" ref="C12:N12" si="1">SUM(C5:C11)</f>
        <v>4.1499999999999995</v>
      </c>
      <c r="D12" s="50">
        <f t="shared" si="1"/>
        <v>4.1499999999999995</v>
      </c>
      <c r="E12" s="50">
        <f t="shared" si="1"/>
        <v>3.65</v>
      </c>
      <c r="F12" s="50">
        <f t="shared" si="1"/>
        <v>3.5899999999999994</v>
      </c>
      <c r="G12" s="50">
        <f t="shared" si="1"/>
        <v>4.7499999999999991</v>
      </c>
      <c r="H12" s="50">
        <f t="shared" si="1"/>
        <v>4.55</v>
      </c>
      <c r="I12" s="50">
        <f t="shared" si="1"/>
        <v>3.65</v>
      </c>
      <c r="J12" s="50">
        <f t="shared" si="1"/>
        <v>0</v>
      </c>
      <c r="K12" s="50">
        <f t="shared" si="1"/>
        <v>0</v>
      </c>
      <c r="L12" s="50">
        <f t="shared" si="1"/>
        <v>0</v>
      </c>
      <c r="M12" s="50">
        <f t="shared" si="1"/>
        <v>0</v>
      </c>
      <c r="N12" s="50">
        <f t="shared" si="1"/>
        <v>0</v>
      </c>
      <c r="O12" s="50">
        <f>SUM(O5:O11)</f>
        <v>28.490000000000002</v>
      </c>
      <c r="P12" s="22"/>
      <c r="Q12" s="13"/>
      <c r="R12" s="13"/>
      <c r="S12" s="13"/>
      <c r="T12" s="13"/>
      <c r="U12" s="13"/>
      <c r="V12" s="13"/>
      <c r="W12" s="11"/>
      <c r="X12" s="11"/>
      <c r="Y12" s="11"/>
      <c r="Z12" s="11"/>
      <c r="AA12" s="11"/>
    </row>
    <row r="13" spans="1:27" x14ac:dyDescent="0.25">
      <c r="A13" s="38"/>
      <c r="B13" s="38"/>
      <c r="C13" s="38"/>
      <c r="D13" s="38"/>
      <c r="E13" s="38"/>
      <c r="F13" s="38"/>
      <c r="G13" s="38"/>
      <c r="H13" s="38"/>
      <c r="I13" s="38"/>
      <c r="J13" s="38"/>
      <c r="K13" s="38"/>
      <c r="L13" s="38"/>
      <c r="M13" s="38"/>
      <c r="N13" s="38"/>
      <c r="O13" s="38"/>
      <c r="P13" s="21"/>
      <c r="Q13" s="13"/>
      <c r="R13" s="13"/>
      <c r="S13" s="13"/>
      <c r="T13" s="13"/>
      <c r="U13" s="13"/>
      <c r="V13" s="13"/>
      <c r="W13" s="11"/>
      <c r="X13" s="11"/>
      <c r="Y13" s="11"/>
      <c r="Z13" s="11"/>
      <c r="AA13" s="11"/>
    </row>
    <row r="14" spans="1:27" x14ac:dyDescent="0.25">
      <c r="A14" s="38"/>
      <c r="B14" s="38"/>
      <c r="C14" s="38"/>
      <c r="D14" s="38"/>
      <c r="E14" s="38"/>
      <c r="F14" s="38"/>
      <c r="G14" s="38"/>
      <c r="H14" s="38"/>
      <c r="I14" s="38"/>
      <c r="J14" s="38"/>
      <c r="K14" s="38"/>
      <c r="L14" s="38"/>
      <c r="M14" s="38"/>
      <c r="N14" s="38"/>
      <c r="O14" s="38"/>
      <c r="P14" s="21"/>
      <c r="Q14" s="13"/>
      <c r="R14" s="13"/>
      <c r="S14" s="11"/>
      <c r="T14" s="11"/>
      <c r="U14" s="13"/>
      <c r="V14" s="13"/>
      <c r="W14" s="11"/>
      <c r="X14" s="11"/>
      <c r="Y14" s="11"/>
      <c r="Z14" s="11"/>
      <c r="AA14" s="11"/>
    </row>
    <row r="15" spans="1:27" x14ac:dyDescent="0.25">
      <c r="A15" s="38"/>
      <c r="B15" s="38"/>
      <c r="C15" s="38"/>
      <c r="D15" s="38"/>
      <c r="E15" s="38"/>
      <c r="F15" s="38"/>
      <c r="G15" s="38"/>
      <c r="H15" s="38"/>
      <c r="I15" s="38"/>
      <c r="J15" s="38"/>
      <c r="K15" s="38"/>
      <c r="L15" s="38"/>
      <c r="M15" s="38"/>
      <c r="N15" s="38"/>
      <c r="O15" s="38"/>
      <c r="P15" s="21"/>
      <c r="Q15" s="13"/>
      <c r="R15" s="13"/>
      <c r="S15" s="13"/>
      <c r="T15" s="13"/>
      <c r="U15" s="13"/>
      <c r="V15" s="13"/>
      <c r="W15" s="11"/>
      <c r="X15" s="11"/>
      <c r="Y15" s="11"/>
      <c r="Z15" s="11"/>
      <c r="AA15" s="11"/>
    </row>
    <row r="16" spans="1:27" x14ac:dyDescent="0.25">
      <c r="A16" s="38"/>
      <c r="B16" s="38"/>
      <c r="C16" s="38"/>
      <c r="D16" s="38"/>
      <c r="E16" s="38"/>
      <c r="F16" s="38"/>
      <c r="G16" s="38"/>
      <c r="H16" s="38"/>
      <c r="I16" s="38"/>
      <c r="J16" s="38"/>
      <c r="K16" s="38"/>
      <c r="L16" s="38"/>
      <c r="M16" s="38"/>
      <c r="N16" s="38"/>
      <c r="O16" s="38"/>
      <c r="P16" s="21"/>
      <c r="Q16" s="13"/>
      <c r="R16" s="13"/>
      <c r="S16" s="13"/>
      <c r="T16" s="13"/>
      <c r="U16" s="13"/>
      <c r="V16" s="13"/>
      <c r="W16" s="11"/>
      <c r="X16" s="11"/>
      <c r="Y16" s="11"/>
      <c r="Z16" s="11"/>
      <c r="AA16" s="11"/>
    </row>
    <row r="17" spans="1:27" x14ac:dyDescent="0.25">
      <c r="A17" s="38"/>
      <c r="B17" s="38"/>
      <c r="C17" s="38"/>
      <c r="D17" s="38"/>
      <c r="E17" s="38"/>
      <c r="F17" s="38"/>
      <c r="G17" s="38"/>
      <c r="H17" s="38"/>
      <c r="I17" s="38"/>
      <c r="J17" s="38"/>
      <c r="K17" s="38"/>
      <c r="L17" s="38"/>
      <c r="M17" s="38"/>
      <c r="N17" s="38"/>
      <c r="O17" s="38"/>
      <c r="P17" s="21"/>
      <c r="Q17" s="13"/>
      <c r="R17" s="13"/>
      <c r="S17" s="13"/>
      <c r="T17" s="13"/>
      <c r="U17" s="13"/>
      <c r="V17" s="13"/>
      <c r="W17" s="11"/>
      <c r="X17" s="11"/>
      <c r="Y17" s="11"/>
      <c r="Z17" s="11"/>
      <c r="AA17" s="11"/>
    </row>
    <row r="18" spans="1:27" x14ac:dyDescent="0.25">
      <c r="A18" s="38"/>
      <c r="B18" s="38"/>
      <c r="C18" s="38"/>
      <c r="D18" s="38"/>
      <c r="E18" s="38"/>
      <c r="F18" s="38"/>
      <c r="G18" s="38"/>
      <c r="H18" s="38"/>
      <c r="I18" s="38"/>
      <c r="J18" s="38"/>
      <c r="K18" s="38"/>
      <c r="L18" s="38"/>
      <c r="M18" s="38"/>
      <c r="N18" s="38"/>
      <c r="O18" s="38"/>
      <c r="P18" s="21"/>
      <c r="Q18" s="11"/>
      <c r="R18" s="11"/>
      <c r="S18" s="11"/>
      <c r="T18" s="11"/>
      <c r="U18" s="11"/>
      <c r="V18" s="11"/>
      <c r="W18" s="11"/>
      <c r="X18" s="11"/>
      <c r="Y18" s="11"/>
      <c r="Z18" s="11"/>
      <c r="AA18" s="11"/>
    </row>
    <row r="19" spans="1:27" x14ac:dyDescent="0.25">
      <c r="A19" s="38"/>
      <c r="B19" s="38"/>
      <c r="C19" s="38"/>
      <c r="D19" s="38"/>
      <c r="E19" s="38"/>
      <c r="F19" s="38"/>
      <c r="G19" s="38"/>
      <c r="H19" s="38"/>
      <c r="I19" s="38"/>
      <c r="J19" s="38"/>
      <c r="K19" s="38"/>
      <c r="L19" s="38"/>
      <c r="M19" s="38"/>
      <c r="N19" s="38"/>
      <c r="O19" s="38"/>
      <c r="P19" s="21"/>
      <c r="Q19" s="11"/>
      <c r="R19" s="11"/>
      <c r="S19" s="11"/>
      <c r="T19" s="11"/>
      <c r="U19" s="11"/>
      <c r="V19" s="11"/>
      <c r="W19" s="11"/>
      <c r="X19" s="11"/>
      <c r="Y19" s="11"/>
      <c r="Z19" s="11"/>
      <c r="AA19" s="11"/>
    </row>
    <row r="20" spans="1:27" x14ac:dyDescent="0.25">
      <c r="A20" s="38"/>
      <c r="B20" s="38"/>
      <c r="C20" s="38"/>
      <c r="D20" s="38"/>
      <c r="E20" s="38"/>
      <c r="F20" s="38"/>
      <c r="G20" s="38"/>
      <c r="H20" s="38"/>
      <c r="I20" s="38"/>
      <c r="J20" s="38"/>
      <c r="K20" s="38"/>
      <c r="L20" s="38"/>
      <c r="M20" s="38"/>
      <c r="N20" s="38"/>
      <c r="O20" s="38"/>
      <c r="P20" s="21"/>
      <c r="Q20" s="11"/>
      <c r="R20" s="11"/>
      <c r="S20" s="11"/>
      <c r="T20" s="11"/>
      <c r="U20" s="11"/>
      <c r="V20" s="11"/>
      <c r="W20" s="11"/>
      <c r="X20" s="11"/>
      <c r="Y20" s="11"/>
      <c r="Z20" s="11"/>
      <c r="AA20" s="11"/>
    </row>
    <row r="21" spans="1:27" x14ac:dyDescent="0.25">
      <c r="A21" s="38"/>
      <c r="B21" s="38"/>
      <c r="C21" s="38"/>
      <c r="D21" s="38"/>
      <c r="E21" s="38"/>
      <c r="F21" s="38"/>
      <c r="G21" s="38"/>
      <c r="H21" s="38"/>
      <c r="I21" s="38"/>
      <c r="J21" s="38"/>
      <c r="K21" s="38"/>
      <c r="L21" s="38"/>
      <c r="M21" s="38"/>
      <c r="N21" s="38"/>
      <c r="O21" s="38"/>
      <c r="P21" s="21"/>
      <c r="Q21" s="11"/>
      <c r="R21" s="11"/>
      <c r="S21" s="11"/>
      <c r="T21" s="11"/>
      <c r="U21" s="11"/>
      <c r="V21" s="11"/>
      <c r="W21" s="11"/>
      <c r="X21" s="11"/>
      <c r="Y21" s="11"/>
      <c r="Z21" s="11"/>
      <c r="AA21" s="11"/>
    </row>
    <row r="22" spans="1:27" x14ac:dyDescent="0.25">
      <c r="A22" s="38"/>
      <c r="B22" s="38"/>
      <c r="C22" s="38"/>
      <c r="D22" s="38"/>
      <c r="E22" s="38"/>
      <c r="F22" s="38"/>
      <c r="G22" s="38"/>
      <c r="H22" s="38"/>
      <c r="I22" s="38"/>
      <c r="J22" s="38"/>
      <c r="K22" s="38"/>
      <c r="L22" s="38"/>
      <c r="M22" s="38"/>
      <c r="N22" s="38"/>
      <c r="O22" s="38"/>
      <c r="P22" s="21"/>
      <c r="Q22" s="11"/>
      <c r="R22" s="11"/>
      <c r="S22" s="11"/>
      <c r="T22" s="11"/>
      <c r="U22" s="11"/>
      <c r="V22" s="11"/>
      <c r="W22" s="11"/>
      <c r="X22" s="11"/>
      <c r="Y22" s="11"/>
      <c r="Z22" s="11"/>
      <c r="AA22" s="11"/>
    </row>
    <row r="23" spans="1:27" x14ac:dyDescent="0.25">
      <c r="A23" s="38"/>
      <c r="B23" s="38"/>
      <c r="C23" s="38"/>
      <c r="D23" s="38"/>
      <c r="E23" s="38"/>
      <c r="F23" s="38"/>
      <c r="G23" s="38"/>
      <c r="H23" s="38"/>
      <c r="I23" s="38"/>
      <c r="J23" s="38"/>
      <c r="K23" s="38"/>
      <c r="L23" s="38"/>
      <c r="M23" s="38"/>
      <c r="N23" s="38"/>
      <c r="O23" s="38"/>
      <c r="P23" s="21"/>
      <c r="Q23" s="11"/>
      <c r="R23" s="11"/>
      <c r="S23" s="11"/>
      <c r="T23" s="11"/>
      <c r="U23" s="11"/>
      <c r="V23" s="11"/>
      <c r="W23" s="11"/>
      <c r="X23" s="11"/>
      <c r="Y23" s="11"/>
      <c r="Z23" s="11"/>
      <c r="AA23" s="11"/>
    </row>
    <row r="24" spans="1:27" x14ac:dyDescent="0.25">
      <c r="A24" s="38"/>
      <c r="B24" s="38"/>
      <c r="C24" s="38"/>
      <c r="D24" s="38"/>
      <c r="E24" s="38"/>
      <c r="F24" s="38"/>
      <c r="G24" s="38"/>
      <c r="H24" s="38"/>
      <c r="I24" s="38"/>
      <c r="J24" s="38"/>
      <c r="K24" s="38"/>
      <c r="L24" s="38"/>
      <c r="M24" s="38"/>
      <c r="N24" s="38"/>
      <c r="O24" s="38"/>
      <c r="P24" s="21"/>
      <c r="Q24" s="11"/>
      <c r="R24" s="11"/>
      <c r="S24" s="11"/>
      <c r="T24" s="11"/>
      <c r="U24" s="11"/>
      <c r="V24" s="11"/>
      <c r="W24" s="11"/>
      <c r="X24" s="11"/>
      <c r="Y24" s="11"/>
      <c r="Z24" s="11"/>
      <c r="AA24" s="11"/>
    </row>
    <row r="25" spans="1:27" x14ac:dyDescent="0.25">
      <c r="A25" s="38"/>
      <c r="B25" s="38"/>
      <c r="C25" s="38"/>
      <c r="D25" s="38"/>
      <c r="E25" s="38"/>
      <c r="F25" s="38"/>
      <c r="G25" s="38"/>
      <c r="H25" s="38"/>
      <c r="I25" s="38"/>
      <c r="J25" s="38"/>
      <c r="K25" s="38"/>
      <c r="L25" s="38"/>
      <c r="M25" s="38"/>
      <c r="N25" s="38"/>
      <c r="O25" s="38"/>
      <c r="P25" s="21"/>
      <c r="Q25" s="11"/>
      <c r="R25" s="11"/>
      <c r="S25" s="11"/>
      <c r="T25" s="11"/>
      <c r="U25" s="11"/>
      <c r="V25" s="11"/>
      <c r="W25" s="11"/>
      <c r="X25" s="11"/>
      <c r="Y25" s="11"/>
      <c r="Z25" s="11"/>
      <c r="AA25" s="11"/>
    </row>
    <row r="26" spans="1:27" x14ac:dyDescent="0.25">
      <c r="A26" s="38"/>
      <c r="B26" s="38"/>
      <c r="C26" s="38"/>
      <c r="D26" s="38"/>
      <c r="E26" s="38"/>
      <c r="F26" s="38"/>
      <c r="G26" s="38"/>
      <c r="H26" s="38"/>
      <c r="I26" s="38"/>
      <c r="J26" s="38"/>
      <c r="K26" s="38"/>
      <c r="L26" s="38"/>
      <c r="M26" s="38"/>
      <c r="N26" s="38"/>
      <c r="O26" s="38"/>
      <c r="P26" s="21"/>
      <c r="Q26" s="11"/>
      <c r="R26" s="11"/>
      <c r="S26" s="11"/>
      <c r="T26" s="11"/>
      <c r="U26" s="11"/>
      <c r="V26" s="11"/>
      <c r="W26" s="11"/>
      <c r="X26" s="11"/>
      <c r="Y26" s="11"/>
      <c r="Z26" s="11"/>
      <c r="AA26" s="11"/>
    </row>
    <row r="27" spans="1:27" x14ac:dyDescent="0.25">
      <c r="A27" s="38"/>
      <c r="B27" s="38"/>
      <c r="C27" s="38"/>
      <c r="D27" s="38"/>
      <c r="E27" s="38"/>
      <c r="F27" s="38"/>
      <c r="G27" s="38"/>
      <c r="H27" s="38"/>
      <c r="I27" s="38"/>
      <c r="J27" s="38"/>
      <c r="K27" s="38"/>
      <c r="L27" s="38"/>
      <c r="M27" s="38"/>
      <c r="N27" s="38"/>
      <c r="O27" s="38"/>
      <c r="P27" s="21"/>
      <c r="Q27" s="11"/>
      <c r="R27" s="11"/>
      <c r="S27" s="11"/>
      <c r="T27" s="11"/>
      <c r="U27" s="11"/>
      <c r="V27" s="11"/>
      <c r="W27" s="11"/>
      <c r="X27" s="11"/>
      <c r="Y27" s="11"/>
      <c r="Z27" s="11"/>
      <c r="AA27" s="11"/>
    </row>
    <row r="28" spans="1:27" x14ac:dyDescent="0.25">
      <c r="A28" s="34"/>
      <c r="B28" s="34"/>
      <c r="C28" s="34"/>
      <c r="D28" s="34"/>
      <c r="E28" s="34"/>
      <c r="F28" s="34"/>
      <c r="G28" s="34"/>
      <c r="H28" s="34"/>
      <c r="I28" s="34"/>
      <c r="J28" s="34"/>
      <c r="K28" s="34"/>
      <c r="L28" s="34"/>
      <c r="M28" s="34"/>
      <c r="N28" s="34"/>
      <c r="O28" s="34"/>
      <c r="P28" s="21"/>
      <c r="Q28" s="11"/>
      <c r="R28" s="11"/>
      <c r="S28" s="11"/>
      <c r="T28" s="11"/>
      <c r="U28" s="11"/>
      <c r="V28" s="11"/>
      <c r="W28" s="11"/>
      <c r="X28" s="11"/>
      <c r="Y28" s="11"/>
      <c r="Z28" s="11"/>
      <c r="AA28" s="11"/>
    </row>
    <row r="29" spans="1:27" x14ac:dyDescent="0.25">
      <c r="A29" s="34"/>
      <c r="B29" s="34"/>
      <c r="C29" s="34"/>
      <c r="D29" s="34"/>
      <c r="E29" s="34"/>
      <c r="F29" s="34"/>
      <c r="G29" s="34"/>
      <c r="H29" s="34"/>
      <c r="I29" s="34"/>
      <c r="J29" s="34"/>
      <c r="K29" s="34"/>
      <c r="L29" s="34"/>
      <c r="M29" s="34"/>
      <c r="N29" s="34"/>
      <c r="O29" s="34"/>
      <c r="P29" s="11"/>
      <c r="Q29" s="11"/>
      <c r="R29" s="11"/>
      <c r="S29" s="11"/>
      <c r="T29" s="11"/>
      <c r="U29" s="11"/>
      <c r="V29" s="11"/>
      <c r="W29" s="11"/>
      <c r="X29" s="11"/>
      <c r="Y29" s="11"/>
      <c r="Z29" s="11"/>
      <c r="AA29" s="11"/>
    </row>
    <row r="30" spans="1:27" x14ac:dyDescent="0.25">
      <c r="A30" s="34"/>
      <c r="B30" s="34"/>
      <c r="C30" s="34"/>
      <c r="D30" s="34"/>
      <c r="E30" s="34"/>
      <c r="F30" s="34"/>
      <c r="G30" s="34"/>
      <c r="H30" s="34"/>
      <c r="I30" s="34"/>
      <c r="J30" s="34"/>
      <c r="K30" s="34"/>
      <c r="L30" s="34"/>
      <c r="M30" s="34"/>
      <c r="N30" s="34"/>
      <c r="O30" s="34"/>
      <c r="P30" s="11"/>
      <c r="Q30" s="11"/>
      <c r="R30" s="11"/>
      <c r="S30" s="11"/>
      <c r="T30" s="11"/>
      <c r="U30" s="11"/>
      <c r="V30" s="11"/>
      <c r="W30" s="11"/>
      <c r="X30" s="11"/>
      <c r="Y30" s="11"/>
      <c r="Z30" s="11"/>
      <c r="AA30" s="11"/>
    </row>
    <row r="31" spans="1:27" x14ac:dyDescent="0.25">
      <c r="A31" s="34"/>
      <c r="B31" s="34"/>
      <c r="C31" s="34"/>
      <c r="D31" s="34"/>
      <c r="E31" s="34"/>
      <c r="F31" s="34"/>
      <c r="G31" s="34"/>
      <c r="H31" s="34"/>
      <c r="I31" s="34"/>
      <c r="J31" s="34"/>
      <c r="K31" s="34"/>
      <c r="L31" s="34"/>
      <c r="M31" s="34"/>
      <c r="N31" s="34"/>
      <c r="O31" s="34"/>
      <c r="P31" s="11"/>
      <c r="Q31" s="11"/>
      <c r="R31" s="11"/>
      <c r="S31" s="11"/>
      <c r="T31" s="11"/>
      <c r="U31" s="11"/>
      <c r="V31" s="11"/>
      <c r="W31" s="11"/>
      <c r="X31" s="11"/>
      <c r="Y31" s="11"/>
      <c r="Z31" s="11"/>
      <c r="AA31" s="11"/>
    </row>
    <row r="32" spans="1:27" x14ac:dyDescent="0.25">
      <c r="A32" s="34"/>
      <c r="B32" s="34"/>
      <c r="C32" s="34"/>
      <c r="D32" s="34"/>
      <c r="E32" s="34"/>
      <c r="F32" s="34"/>
      <c r="G32" s="34"/>
      <c r="H32" s="34"/>
      <c r="I32" s="34"/>
      <c r="J32" s="34"/>
      <c r="K32" s="34"/>
      <c r="L32" s="34"/>
      <c r="M32" s="34"/>
      <c r="N32" s="34"/>
      <c r="O32" s="34"/>
      <c r="P32" s="11"/>
      <c r="Q32" s="11"/>
      <c r="R32" s="11"/>
      <c r="S32" s="11"/>
      <c r="T32" s="11"/>
      <c r="U32" s="11"/>
      <c r="V32" s="11"/>
      <c r="W32" s="11"/>
      <c r="X32" s="11"/>
      <c r="Y32" s="11"/>
      <c r="Z32" s="11"/>
      <c r="AA32" s="11"/>
    </row>
    <row r="33" spans="1:27" x14ac:dyDescent="0.25">
      <c r="A33" s="34"/>
      <c r="B33" s="34"/>
      <c r="C33" s="34"/>
      <c r="D33" s="34"/>
      <c r="E33" s="34"/>
      <c r="H33" s="11"/>
      <c r="I33" s="11"/>
      <c r="J33" s="11"/>
      <c r="K33" s="11"/>
      <c r="L33" s="11"/>
      <c r="M33" s="11"/>
      <c r="N33" s="11"/>
      <c r="O33" s="11"/>
      <c r="P33" s="11"/>
      <c r="Q33" s="11"/>
      <c r="R33" s="11"/>
      <c r="S33" s="11"/>
      <c r="T33" s="11"/>
      <c r="U33" s="11"/>
      <c r="V33" s="11"/>
      <c r="W33" s="11"/>
      <c r="X33" s="11"/>
      <c r="Y33" s="11"/>
      <c r="Z33" s="11"/>
      <c r="AA33" s="11"/>
    </row>
    <row r="34" spans="1:27" x14ac:dyDescent="0.25">
      <c r="H34" s="11"/>
      <c r="I34" s="11"/>
      <c r="J34" s="11"/>
      <c r="K34" s="11"/>
      <c r="L34" s="11"/>
      <c r="M34" s="11"/>
      <c r="N34" s="11"/>
      <c r="O34" s="11"/>
      <c r="P34" s="11"/>
      <c r="Q34" s="11"/>
      <c r="R34" s="11"/>
      <c r="S34" s="11"/>
      <c r="T34" s="11"/>
      <c r="U34" s="11"/>
      <c r="V34" s="11"/>
      <c r="W34" s="11"/>
      <c r="X34" s="11"/>
      <c r="Y34" s="11"/>
      <c r="Z34" s="11"/>
      <c r="AA34" s="11"/>
    </row>
    <row r="35" spans="1:27" x14ac:dyDescent="0.25">
      <c r="H35" s="11"/>
      <c r="I35" s="11"/>
      <c r="J35" s="11"/>
      <c r="K35" s="11"/>
      <c r="L35" s="11"/>
      <c r="M35" s="11"/>
      <c r="N35" s="11"/>
      <c r="O35" s="11"/>
      <c r="P35" s="11"/>
      <c r="Q35" s="11"/>
      <c r="R35" s="11"/>
      <c r="S35" s="11"/>
      <c r="T35" s="11"/>
      <c r="U35" s="11"/>
      <c r="V35" s="11"/>
      <c r="W35" s="11"/>
      <c r="X35" s="11"/>
      <c r="Y35" s="11"/>
      <c r="Z35" s="11"/>
      <c r="AA35" s="11"/>
    </row>
    <row r="36" spans="1:27" x14ac:dyDescent="0.25">
      <c r="H36" s="11"/>
      <c r="I36" s="11"/>
      <c r="J36" s="11"/>
      <c r="K36" s="11"/>
      <c r="L36" s="11"/>
      <c r="M36" s="11"/>
      <c r="N36" s="11"/>
      <c r="O36" s="11"/>
      <c r="P36" s="11"/>
      <c r="Q36" s="11"/>
      <c r="R36" s="11"/>
      <c r="S36" s="11"/>
      <c r="T36" s="11"/>
      <c r="U36" s="11"/>
      <c r="V36" s="11"/>
      <c r="W36" s="11"/>
      <c r="X36" s="11"/>
      <c r="Y36" s="11"/>
      <c r="Z36" s="11"/>
      <c r="AA36" s="11"/>
    </row>
    <row r="37" spans="1:27" x14ac:dyDescent="0.25">
      <c r="H37" s="11"/>
      <c r="I37" s="11"/>
      <c r="J37" s="11"/>
      <c r="K37" s="11"/>
      <c r="L37" s="11"/>
      <c r="M37" s="11"/>
      <c r="N37" s="11"/>
      <c r="O37" s="11"/>
      <c r="P37" s="11"/>
      <c r="Q37" s="11"/>
      <c r="R37" s="11"/>
      <c r="S37" s="11"/>
      <c r="T37" s="11"/>
      <c r="U37" s="11"/>
      <c r="V37" s="11"/>
      <c r="W37" s="11"/>
      <c r="X37" s="11"/>
      <c r="Y37" s="11"/>
      <c r="Z37" s="11"/>
      <c r="AA37" s="11"/>
    </row>
    <row r="38" spans="1:27" x14ac:dyDescent="0.25">
      <c r="H38" s="11"/>
      <c r="I38" s="11"/>
      <c r="J38" s="11"/>
      <c r="K38" s="11"/>
      <c r="L38" s="11"/>
      <c r="M38" s="11"/>
      <c r="N38" s="11"/>
      <c r="O38" s="11"/>
      <c r="P38" s="11"/>
      <c r="Q38" s="11"/>
      <c r="R38" s="11"/>
      <c r="S38" s="11"/>
      <c r="T38" s="11"/>
      <c r="U38" s="11"/>
      <c r="V38" s="11"/>
      <c r="W38" s="11"/>
      <c r="X38" s="11"/>
      <c r="Y38" s="11"/>
      <c r="Z38" s="11"/>
      <c r="AA38" s="11"/>
    </row>
    <row r="39" spans="1:27" x14ac:dyDescent="0.25">
      <c r="H39" s="11"/>
      <c r="I39" s="11"/>
      <c r="J39" s="11"/>
      <c r="K39" s="11"/>
      <c r="L39" s="11"/>
      <c r="M39" s="11"/>
      <c r="N39" s="11"/>
      <c r="O39" s="11"/>
      <c r="P39" s="11"/>
      <c r="Q39" s="11"/>
      <c r="R39" s="11"/>
      <c r="S39" s="11"/>
      <c r="T39" s="11"/>
      <c r="U39" s="11"/>
      <c r="V39" s="11"/>
      <c r="W39" s="11"/>
      <c r="X39" s="11"/>
      <c r="Y39" s="11"/>
      <c r="Z39" s="11"/>
      <c r="AA39" s="11"/>
    </row>
    <row r="40" spans="1:27" x14ac:dyDescent="0.25">
      <c r="H40" s="11"/>
      <c r="I40" s="11"/>
      <c r="J40" s="11"/>
      <c r="K40" s="11"/>
      <c r="L40" s="11"/>
      <c r="M40" s="11"/>
      <c r="N40" s="11"/>
      <c r="O40" s="11"/>
      <c r="P40" s="11"/>
      <c r="Q40" s="11"/>
      <c r="R40" s="11"/>
      <c r="S40" s="11"/>
      <c r="T40" s="11"/>
      <c r="U40" s="11"/>
      <c r="V40" s="11"/>
      <c r="W40" s="11"/>
      <c r="X40" s="11"/>
      <c r="Y40" s="11"/>
      <c r="Z40" s="11"/>
      <c r="AA40" s="11"/>
    </row>
    <row r="41" spans="1:27" x14ac:dyDescent="0.25">
      <c r="H41" s="11"/>
      <c r="I41" s="11"/>
      <c r="J41" s="11"/>
      <c r="K41" s="11"/>
      <c r="L41" s="11"/>
      <c r="M41" s="11"/>
      <c r="N41" s="11"/>
      <c r="O41" s="11"/>
      <c r="P41" s="11"/>
      <c r="Q41" s="11"/>
      <c r="R41" s="11"/>
      <c r="S41" s="11"/>
      <c r="T41" s="11"/>
      <c r="U41" s="11"/>
      <c r="V41" s="11"/>
      <c r="W41" s="11"/>
      <c r="X41" s="11"/>
      <c r="Y41" s="11"/>
      <c r="Z41" s="11"/>
      <c r="AA41" s="11"/>
    </row>
    <row r="42" spans="1:27" x14ac:dyDescent="0.25">
      <c r="H42" s="11"/>
      <c r="I42" s="11"/>
      <c r="J42" s="11"/>
      <c r="K42" s="11"/>
      <c r="L42" s="11"/>
      <c r="M42" s="11"/>
      <c r="N42" s="11"/>
      <c r="O42" s="11"/>
      <c r="P42" s="11"/>
      <c r="Q42" s="11"/>
      <c r="R42" s="11"/>
      <c r="S42" s="11"/>
      <c r="T42" s="11"/>
      <c r="U42" s="11"/>
      <c r="V42" s="11"/>
      <c r="W42" s="11"/>
      <c r="X42" s="11"/>
      <c r="Y42" s="11"/>
      <c r="Z42" s="11"/>
      <c r="AA42" s="11"/>
    </row>
    <row r="43" spans="1:27" x14ac:dyDescent="0.25">
      <c r="H43" s="11"/>
      <c r="I43" s="11"/>
      <c r="J43" s="11"/>
      <c r="K43" s="11"/>
      <c r="L43" s="11"/>
      <c r="M43" s="11"/>
      <c r="N43" s="11"/>
      <c r="O43" s="11"/>
      <c r="P43" s="11"/>
      <c r="Q43" s="11"/>
      <c r="R43" s="11"/>
      <c r="S43" s="11"/>
      <c r="T43" s="11"/>
      <c r="U43" s="11"/>
      <c r="V43" s="11"/>
      <c r="W43" s="11"/>
      <c r="X43" s="11"/>
      <c r="Y43" s="11"/>
      <c r="Z43" s="11"/>
      <c r="AA43" s="11"/>
    </row>
    <row r="44" spans="1:27" x14ac:dyDescent="0.25">
      <c r="H44" s="11"/>
      <c r="I44" s="11"/>
      <c r="J44" s="11"/>
      <c r="K44" s="11"/>
      <c r="L44" s="11"/>
      <c r="M44" s="11"/>
      <c r="N44" s="11"/>
      <c r="O44" s="11"/>
      <c r="P44" s="11"/>
      <c r="Q44" s="11"/>
      <c r="R44" s="11"/>
      <c r="S44" s="11"/>
      <c r="T44" s="11"/>
      <c r="U44" s="11"/>
      <c r="V44" s="11"/>
      <c r="W44" s="11"/>
      <c r="X44" s="11"/>
      <c r="Y44" s="11"/>
      <c r="Z44" s="11"/>
      <c r="AA44" s="11"/>
    </row>
    <row r="45" spans="1:27" x14ac:dyDescent="0.25">
      <c r="H45" s="11"/>
      <c r="I45" s="11"/>
      <c r="J45" s="11"/>
      <c r="K45" s="11"/>
      <c r="L45" s="11"/>
      <c r="M45" s="11"/>
      <c r="N45" s="11"/>
      <c r="O45" s="11"/>
      <c r="P45" s="11"/>
      <c r="Q45" s="11"/>
      <c r="R45" s="11"/>
      <c r="S45" s="11"/>
      <c r="T45" s="11"/>
      <c r="U45" s="11"/>
      <c r="V45" s="11"/>
      <c r="W45" s="11"/>
      <c r="X45" s="11"/>
      <c r="Y45" s="11"/>
      <c r="Z45" s="11"/>
      <c r="AA45" s="11"/>
    </row>
    <row r="46" spans="1:27" x14ac:dyDescent="0.25">
      <c r="H46" s="11"/>
      <c r="I46" s="11"/>
      <c r="J46" s="11"/>
      <c r="K46" s="11"/>
      <c r="L46" s="11"/>
      <c r="M46" s="11"/>
      <c r="N46" s="11"/>
      <c r="O46" s="11"/>
      <c r="P46" s="11"/>
      <c r="Q46" s="11"/>
      <c r="R46" s="11"/>
      <c r="S46" s="11"/>
      <c r="T46" s="11"/>
      <c r="U46" s="11"/>
      <c r="V46" s="11"/>
      <c r="W46" s="11"/>
      <c r="X46" s="11"/>
      <c r="Y46" s="11"/>
      <c r="Z46" s="11"/>
      <c r="AA46" s="11"/>
    </row>
    <row r="47" spans="1:27" x14ac:dyDescent="0.25">
      <c r="H47" s="11"/>
      <c r="I47" s="11"/>
      <c r="J47" s="11"/>
      <c r="K47" s="11"/>
      <c r="L47" s="11"/>
      <c r="M47" s="11"/>
      <c r="N47" s="11"/>
      <c r="O47" s="11"/>
      <c r="P47" s="11"/>
      <c r="Q47" s="11"/>
      <c r="R47" s="11"/>
      <c r="S47" s="11"/>
      <c r="T47" s="11"/>
      <c r="U47" s="11"/>
      <c r="V47" s="11"/>
      <c r="W47" s="11"/>
      <c r="X47" s="11"/>
      <c r="Y47" s="11"/>
      <c r="Z47" s="11"/>
      <c r="AA47" s="11"/>
    </row>
    <row r="48" spans="1:27" x14ac:dyDescent="0.25">
      <c r="H48" s="11"/>
      <c r="I48" s="11"/>
      <c r="J48" s="11"/>
      <c r="K48" s="11"/>
      <c r="L48" s="11"/>
      <c r="M48" s="11"/>
      <c r="N48" s="11"/>
      <c r="O48" s="11"/>
      <c r="P48" s="11"/>
      <c r="Q48" s="11"/>
      <c r="R48" s="11"/>
      <c r="S48" s="11"/>
      <c r="T48" s="11"/>
      <c r="U48" s="11"/>
      <c r="V48" s="11"/>
      <c r="W48" s="11"/>
      <c r="X48" s="11"/>
      <c r="Y48" s="11"/>
      <c r="Z48" s="11"/>
      <c r="AA48" s="11"/>
    </row>
    <row r="49" spans="8:27" x14ac:dyDescent="0.25">
      <c r="H49" s="11"/>
      <c r="I49" s="11"/>
      <c r="J49" s="11"/>
      <c r="K49" s="11"/>
      <c r="L49" s="11"/>
      <c r="M49" s="11"/>
      <c r="N49" s="11"/>
      <c r="O49" s="11"/>
      <c r="P49" s="11"/>
      <c r="Q49" s="11"/>
      <c r="R49" s="11"/>
      <c r="S49" s="11"/>
      <c r="T49" s="11"/>
      <c r="U49" s="11"/>
      <c r="V49" s="11"/>
      <c r="W49" s="11"/>
      <c r="X49" s="11"/>
      <c r="Y49" s="11"/>
      <c r="Z49" s="11"/>
      <c r="AA49" s="11"/>
    </row>
    <row r="50" spans="8:27" x14ac:dyDescent="0.25">
      <c r="H50" s="11"/>
      <c r="I50" s="11"/>
      <c r="J50" s="11"/>
      <c r="K50" s="11"/>
      <c r="L50" s="11"/>
      <c r="M50" s="11"/>
      <c r="N50" s="11"/>
      <c r="O50" s="11"/>
      <c r="P50" s="11"/>
      <c r="Q50" s="11"/>
      <c r="R50" s="11"/>
      <c r="S50" s="11"/>
      <c r="T50" s="11"/>
      <c r="U50" s="11"/>
      <c r="V50" s="11"/>
      <c r="W50" s="11"/>
      <c r="X50" s="11"/>
      <c r="Y50" s="11"/>
      <c r="Z50" s="11"/>
      <c r="AA50" s="11"/>
    </row>
    <row r="51" spans="8:27" x14ac:dyDescent="0.25">
      <c r="H51" s="11"/>
      <c r="I51" s="11"/>
      <c r="J51" s="11"/>
      <c r="K51" s="11"/>
      <c r="L51" s="11"/>
      <c r="M51" s="11"/>
      <c r="N51" s="11"/>
      <c r="O51" s="11"/>
      <c r="P51" s="11"/>
      <c r="Q51" s="11"/>
      <c r="R51" s="11"/>
      <c r="S51" s="11"/>
      <c r="T51" s="11"/>
      <c r="U51" s="11"/>
      <c r="V51" s="11"/>
      <c r="W51" s="11"/>
      <c r="X51" s="11"/>
      <c r="Y51" s="11"/>
      <c r="Z51" s="11"/>
      <c r="AA51" s="11"/>
    </row>
    <row r="52" spans="8:27" x14ac:dyDescent="0.25">
      <c r="H52" s="11"/>
      <c r="I52" s="11"/>
      <c r="J52" s="11"/>
      <c r="K52" s="11"/>
      <c r="L52" s="11"/>
      <c r="M52" s="11"/>
      <c r="N52" s="11"/>
      <c r="O52" s="11"/>
      <c r="P52" s="11"/>
      <c r="Q52" s="11"/>
      <c r="R52" s="11"/>
      <c r="S52" s="11"/>
      <c r="T52" s="11"/>
      <c r="U52" s="11"/>
      <c r="V52" s="11"/>
      <c r="W52" s="11"/>
      <c r="X52" s="11"/>
      <c r="Y52" s="11"/>
      <c r="Z52" s="11"/>
      <c r="AA52" s="11"/>
    </row>
    <row r="53" spans="8:27" x14ac:dyDescent="0.25">
      <c r="H53" s="11"/>
      <c r="I53" s="11"/>
      <c r="J53" s="11"/>
      <c r="K53" s="11"/>
      <c r="L53" s="11"/>
      <c r="M53" s="11"/>
      <c r="N53" s="11"/>
      <c r="O53" s="11"/>
      <c r="P53" s="11"/>
      <c r="Q53" s="11"/>
      <c r="R53" s="11"/>
      <c r="S53" s="11"/>
      <c r="T53" s="11"/>
      <c r="U53" s="11"/>
      <c r="V53" s="11"/>
      <c r="W53" s="11"/>
      <c r="X53" s="11"/>
      <c r="Y53" s="11"/>
      <c r="Z53" s="11"/>
      <c r="AA53" s="11"/>
    </row>
    <row r="54" spans="8:27" x14ac:dyDescent="0.25">
      <c r="H54" s="11"/>
      <c r="I54" s="11"/>
      <c r="J54" s="11"/>
      <c r="K54" s="11"/>
      <c r="L54" s="11"/>
      <c r="M54" s="11"/>
      <c r="N54" s="11"/>
      <c r="O54" s="11"/>
      <c r="P54" s="11"/>
      <c r="Q54" s="11"/>
      <c r="R54" s="11"/>
      <c r="S54" s="11"/>
      <c r="T54" s="11"/>
      <c r="U54" s="11"/>
      <c r="V54" s="11"/>
      <c r="W54" s="11"/>
      <c r="X54" s="11"/>
      <c r="Y54" s="11"/>
      <c r="Z54" s="11"/>
      <c r="AA54" s="11"/>
    </row>
    <row r="55" spans="8:27" x14ac:dyDescent="0.25">
      <c r="H55" s="11"/>
      <c r="I55" s="11"/>
      <c r="J55" s="11"/>
      <c r="K55" s="11"/>
      <c r="L55" s="11"/>
      <c r="M55" s="11"/>
      <c r="N55" s="11"/>
      <c r="O55" s="11"/>
      <c r="P55" s="11"/>
      <c r="Q55" s="11"/>
      <c r="R55" s="11"/>
      <c r="S55" s="11"/>
      <c r="T55" s="11"/>
      <c r="U55" s="11"/>
      <c r="V55" s="11"/>
      <c r="W55" s="11"/>
      <c r="X55" s="11"/>
      <c r="Y55" s="11"/>
      <c r="Z55" s="11"/>
      <c r="AA55" s="11"/>
    </row>
    <row r="56" spans="8:27" x14ac:dyDescent="0.25">
      <c r="H56" s="11"/>
      <c r="I56" s="11"/>
      <c r="J56" s="11"/>
      <c r="K56" s="11"/>
      <c r="L56" s="11"/>
      <c r="M56" s="11"/>
      <c r="N56" s="11"/>
      <c r="O56" s="11"/>
      <c r="P56" s="11"/>
      <c r="Q56" s="11"/>
      <c r="R56" s="11"/>
      <c r="S56" s="11"/>
      <c r="T56" s="11"/>
      <c r="U56" s="11"/>
      <c r="V56" s="11"/>
      <c r="W56" s="11"/>
      <c r="X56" s="11"/>
      <c r="Y56" s="11"/>
      <c r="Z56" s="11"/>
      <c r="AA56" s="11"/>
    </row>
    <row r="57" spans="8:27" x14ac:dyDescent="0.25">
      <c r="H57" s="11"/>
      <c r="I57" s="11"/>
      <c r="J57" s="11"/>
      <c r="K57" s="11"/>
      <c r="L57" s="11"/>
      <c r="M57" s="11"/>
      <c r="N57" s="11"/>
      <c r="O57" s="11"/>
      <c r="P57" s="11"/>
      <c r="Q57" s="11"/>
      <c r="R57" s="11"/>
      <c r="S57" s="11"/>
      <c r="T57" s="11"/>
      <c r="U57" s="11"/>
      <c r="V57" s="11"/>
      <c r="W57" s="11"/>
      <c r="X57" s="11"/>
      <c r="Y57" s="11"/>
      <c r="Z57" s="11"/>
      <c r="AA57" s="11"/>
    </row>
    <row r="58" spans="8:27" x14ac:dyDescent="0.25">
      <c r="H58" s="11"/>
      <c r="I58" s="11"/>
      <c r="J58" s="11"/>
      <c r="K58" s="11"/>
      <c r="L58" s="11"/>
      <c r="M58" s="11"/>
      <c r="N58" s="11"/>
      <c r="O58" s="11"/>
      <c r="P58" s="11"/>
      <c r="Q58" s="11"/>
      <c r="R58" s="11"/>
      <c r="S58" s="11"/>
      <c r="T58" s="11"/>
      <c r="U58" s="11"/>
      <c r="V58" s="11"/>
      <c r="W58" s="11"/>
      <c r="X58" s="11"/>
      <c r="Y58" s="11"/>
      <c r="Z58" s="11"/>
      <c r="AA58" s="11"/>
    </row>
    <row r="59" spans="8:27" x14ac:dyDescent="0.25">
      <c r="H59" s="11"/>
      <c r="I59" s="11"/>
      <c r="J59" s="11"/>
      <c r="K59" s="11"/>
      <c r="L59" s="11"/>
      <c r="M59" s="11"/>
      <c r="N59" s="11"/>
      <c r="O59" s="11"/>
      <c r="P59" s="11"/>
      <c r="Q59" s="11"/>
      <c r="R59" s="11"/>
      <c r="S59" s="11"/>
      <c r="T59" s="11"/>
      <c r="U59" s="11"/>
      <c r="V59" s="11"/>
      <c r="W59" s="11"/>
      <c r="X59" s="11"/>
      <c r="Y59" s="11"/>
      <c r="Z59" s="11"/>
      <c r="AA59" s="11"/>
    </row>
    <row r="60" spans="8:27" x14ac:dyDescent="0.25">
      <c r="H60" s="11"/>
      <c r="I60" s="11"/>
      <c r="J60" s="11"/>
      <c r="K60" s="11"/>
      <c r="L60" s="11"/>
      <c r="M60" s="11"/>
      <c r="N60" s="11"/>
      <c r="O60" s="11"/>
      <c r="P60" s="11"/>
      <c r="Q60" s="11"/>
      <c r="R60" s="11"/>
      <c r="S60" s="11"/>
      <c r="T60" s="11"/>
      <c r="U60" s="11"/>
      <c r="V60" s="11"/>
      <c r="W60" s="11"/>
      <c r="X60" s="11"/>
      <c r="Y60" s="11"/>
      <c r="Z60" s="11"/>
      <c r="AA60" s="11"/>
    </row>
    <row r="61" spans="8:27" x14ac:dyDescent="0.25">
      <c r="H61" s="11"/>
      <c r="I61" s="11"/>
      <c r="J61" s="11"/>
      <c r="K61" s="11"/>
      <c r="L61" s="11"/>
      <c r="M61" s="11"/>
      <c r="N61" s="11"/>
      <c r="O61" s="11"/>
      <c r="P61" s="11"/>
      <c r="Q61" s="11"/>
      <c r="R61" s="11"/>
      <c r="S61" s="11"/>
      <c r="T61" s="11"/>
      <c r="U61" s="11"/>
      <c r="V61" s="11"/>
      <c r="W61" s="11"/>
      <c r="X61" s="11"/>
      <c r="Y61" s="11"/>
      <c r="Z61" s="11"/>
      <c r="AA61" s="11"/>
    </row>
  </sheetData>
  <customSheetViews>
    <customSheetView guid="{71530591-3F47-4E87-901A-10B61AD0D340}" scale="85" showGridLines="0" fitToPage="1">
      <selection activeCell="F21" sqref="F21"/>
      <pageMargins left="0.70866141732283472" right="0.70866141732283472" top="0.74803149606299213" bottom="0.74803149606299213" header="0.31496062992125984" footer="0.31496062992125984"/>
      <pageSetup paperSize="9" scale="65" orientation="landscape" r:id="rId1"/>
    </customSheetView>
    <customSheetView guid="{68A5F847-D443-4FA6-8C2C-7BF905D57A71}" scale="85" showGridLines="0" fitToPage="1">
      <selection activeCell="F21" sqref="F21"/>
      <pageMargins left="0.70866141732283472" right="0.70866141732283472" top="0.74803149606299213" bottom="0.74803149606299213" header="0.31496062992125984" footer="0.31496062992125984"/>
      <pageSetup paperSize="9" scale="65" orientation="landscape" r:id="rId2"/>
    </customSheetView>
  </customSheetViews>
  <hyperlinks>
    <hyperlink ref="T2" r:id="rId3" xr:uid="{00000000-0004-0000-0100-000000000000}"/>
  </hyperlinks>
  <pageMargins left="0.70866141732283472" right="0.70866141732283472" top="0.74803149606299213" bottom="0.74803149606299213" header="0.31496062992125984" footer="0.31496062992125984"/>
  <pageSetup paperSize="9" scale="66"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3587-7B55-4137-8A8F-4C305B84911F}">
  <sheetPr>
    <tabColor rgb="FFFFFF00"/>
    <pageSetUpPr fitToPage="1"/>
  </sheetPr>
  <dimension ref="A1:AA61"/>
  <sheetViews>
    <sheetView showGridLines="0" zoomScale="85" zoomScaleNormal="85" workbookViewId="0">
      <selection activeCell="C12" activeCellId="1" sqref="C3:I3 C12:I12"/>
    </sheetView>
  </sheetViews>
  <sheetFormatPr baseColWidth="10" defaultColWidth="9.140625" defaultRowHeight="15" x14ac:dyDescent="0.25"/>
  <cols>
    <col min="1" max="1" width="10.28515625" style="1" customWidth="1"/>
    <col min="2" max="2" width="20.42578125" style="1" customWidth="1"/>
    <col min="3" max="19" width="9.140625" style="1" customWidth="1"/>
    <col min="20" max="22" width="12.42578125" style="1" customWidth="1"/>
    <col min="23" max="23" width="24" style="1" customWidth="1"/>
    <col min="24" max="16384" width="9.140625" style="1"/>
  </cols>
  <sheetData>
    <row r="1" spans="1:27" x14ac:dyDescent="0.25">
      <c r="A1" s="38"/>
      <c r="B1" s="38"/>
      <c r="C1" s="38"/>
      <c r="D1" s="38"/>
      <c r="E1" s="38"/>
      <c r="F1" s="38"/>
      <c r="G1" s="38"/>
      <c r="H1" s="38"/>
      <c r="I1" s="38"/>
      <c r="J1" s="38"/>
      <c r="K1" s="38"/>
      <c r="L1" s="38"/>
      <c r="M1" s="38"/>
      <c r="N1" s="38"/>
      <c r="O1" s="38"/>
      <c r="P1" s="26"/>
    </row>
    <row r="2" spans="1:27" ht="15" customHeight="1" x14ac:dyDescent="0.35">
      <c r="A2" s="38"/>
      <c r="B2" s="38"/>
      <c r="C2" s="38"/>
      <c r="D2" s="38"/>
      <c r="E2" s="38"/>
      <c r="F2" s="38"/>
      <c r="G2" s="38"/>
      <c r="H2" s="38"/>
      <c r="I2" s="38"/>
      <c r="J2" s="38"/>
      <c r="K2" s="38"/>
      <c r="L2" s="38"/>
      <c r="M2" s="38"/>
      <c r="N2" s="38"/>
      <c r="O2" s="38"/>
      <c r="P2" s="8"/>
      <c r="Q2" s="8"/>
      <c r="R2" s="8"/>
      <c r="S2" s="8"/>
      <c r="T2" s="12" t="s">
        <v>3</v>
      </c>
      <c r="U2" s="12"/>
      <c r="V2" s="8"/>
    </row>
    <row r="3" spans="1:27" ht="15" customHeight="1" x14ac:dyDescent="0.35">
      <c r="A3" s="38"/>
      <c r="B3" s="45" t="s">
        <v>13</v>
      </c>
      <c r="C3" s="44">
        <v>43831</v>
      </c>
      <c r="D3" s="44">
        <v>43862</v>
      </c>
      <c r="E3" s="44">
        <v>43891</v>
      </c>
      <c r="F3" s="44">
        <v>43922</v>
      </c>
      <c r="G3" s="44">
        <v>43952</v>
      </c>
      <c r="H3" s="44">
        <v>43983</v>
      </c>
      <c r="I3" s="44">
        <v>44013</v>
      </c>
      <c r="J3" s="44">
        <v>44044</v>
      </c>
      <c r="K3" s="44">
        <v>44075</v>
      </c>
      <c r="L3" s="44">
        <v>44105</v>
      </c>
      <c r="M3" s="44">
        <v>44136</v>
      </c>
      <c r="N3" s="44">
        <v>44166</v>
      </c>
      <c r="O3" s="44" t="s">
        <v>5</v>
      </c>
      <c r="P3" s="24"/>
    </row>
    <row r="4" spans="1:27" ht="5.25" customHeight="1" x14ac:dyDescent="0.35">
      <c r="A4" s="38"/>
      <c r="B4" s="38"/>
      <c r="C4" s="43"/>
      <c r="D4" s="43"/>
      <c r="E4" s="43"/>
      <c r="F4" s="43"/>
      <c r="G4" s="43"/>
      <c r="H4" s="43"/>
      <c r="I4" s="43"/>
      <c r="J4" s="43"/>
      <c r="K4" s="43"/>
      <c r="L4" s="43"/>
      <c r="M4" s="43"/>
      <c r="N4" s="43"/>
      <c r="O4" s="43"/>
      <c r="P4" s="24"/>
    </row>
    <row r="5" spans="1:27" ht="15.75" x14ac:dyDescent="0.25">
      <c r="A5" s="40"/>
      <c r="B5" s="42" t="s">
        <v>6</v>
      </c>
      <c r="C5" s="36">
        <v>2.4</v>
      </c>
      <c r="D5" s="36">
        <v>2.5</v>
      </c>
      <c r="E5" s="36">
        <v>2.2000000000000002</v>
      </c>
      <c r="F5" s="36">
        <v>2.2999999999999998</v>
      </c>
      <c r="G5" s="36">
        <v>2.4</v>
      </c>
      <c r="H5" s="36">
        <v>3.2</v>
      </c>
      <c r="I5" s="36">
        <v>2.2000000000000002</v>
      </c>
      <c r="J5" s="36"/>
      <c r="K5" s="36"/>
      <c r="L5" s="36"/>
      <c r="M5" s="36"/>
      <c r="N5" s="36"/>
      <c r="O5" s="46">
        <f>SUM(C5:N5)</f>
        <v>17.2</v>
      </c>
      <c r="P5" s="28"/>
      <c r="Q5" s="28"/>
      <c r="R5" s="28"/>
      <c r="S5" s="28"/>
    </row>
    <row r="6" spans="1:27" x14ac:dyDescent="0.25">
      <c r="A6" s="41"/>
      <c r="B6" s="42" t="s">
        <v>7</v>
      </c>
      <c r="C6" s="47">
        <v>0.2</v>
      </c>
      <c r="D6" s="47">
        <v>0.5</v>
      </c>
      <c r="E6" s="47">
        <v>0.1</v>
      </c>
      <c r="F6" s="36">
        <v>0.04</v>
      </c>
      <c r="G6" s="48">
        <v>0.7</v>
      </c>
      <c r="H6" s="48">
        <v>0.3</v>
      </c>
      <c r="I6" s="48">
        <v>0.1</v>
      </c>
      <c r="J6" s="48"/>
      <c r="K6" s="48"/>
      <c r="L6" s="48"/>
      <c r="M6" s="48"/>
      <c r="N6" s="48"/>
      <c r="O6" s="46">
        <f t="shared" ref="O6:O10" si="0">SUM(C6:N6)</f>
        <v>1.9400000000000002</v>
      </c>
      <c r="P6" s="27"/>
      <c r="Q6" s="27"/>
      <c r="R6" s="27"/>
      <c r="S6" s="27"/>
      <c r="T6" s="19"/>
      <c r="U6" s="18"/>
      <c r="V6" s="19"/>
      <c r="W6" s="20"/>
      <c r="X6" s="11"/>
      <c r="Y6" s="11"/>
      <c r="Z6" s="11"/>
      <c r="AA6" s="11"/>
    </row>
    <row r="7" spans="1:27" x14ac:dyDescent="0.25">
      <c r="A7" s="41"/>
      <c r="B7" s="42" t="s">
        <v>8</v>
      </c>
      <c r="C7" s="47">
        <v>0.4</v>
      </c>
      <c r="D7" s="47">
        <v>0.4</v>
      </c>
      <c r="E7" s="47">
        <v>0.4</v>
      </c>
      <c r="F7" s="47">
        <v>0.4</v>
      </c>
      <c r="G7" s="47">
        <v>0.4</v>
      </c>
      <c r="H7" s="47">
        <v>0.4</v>
      </c>
      <c r="I7" s="47">
        <v>0.4</v>
      </c>
      <c r="J7" s="49"/>
      <c r="K7" s="49"/>
      <c r="L7" s="49"/>
      <c r="M7" s="49"/>
      <c r="N7" s="49"/>
      <c r="O7" s="46">
        <f t="shared" si="0"/>
        <v>2.8</v>
      </c>
      <c r="P7" s="29"/>
      <c r="Q7" s="14"/>
      <c r="R7" s="14"/>
      <c r="S7" s="14"/>
      <c r="T7" s="13"/>
      <c r="U7" s="13"/>
      <c r="V7" s="13"/>
      <c r="W7" s="11"/>
      <c r="X7" s="11"/>
      <c r="Y7" s="11"/>
      <c r="Z7" s="11"/>
      <c r="AA7" s="11"/>
    </row>
    <row r="8" spans="1:27" x14ac:dyDescent="0.25">
      <c r="A8" s="41"/>
      <c r="B8" s="42" t="s">
        <v>9</v>
      </c>
      <c r="C8" s="47">
        <v>0.5</v>
      </c>
      <c r="D8" s="47">
        <v>0.5</v>
      </c>
      <c r="E8" s="47">
        <v>0.5</v>
      </c>
      <c r="F8" s="47">
        <v>0.5</v>
      </c>
      <c r="G8" s="47">
        <v>0.5</v>
      </c>
      <c r="H8" s="47">
        <v>0.5</v>
      </c>
      <c r="I8" s="47">
        <v>0.5</v>
      </c>
      <c r="J8" s="49"/>
      <c r="K8" s="49"/>
      <c r="L8" s="49"/>
      <c r="M8" s="49"/>
      <c r="N8" s="49"/>
      <c r="O8" s="46">
        <f t="shared" si="0"/>
        <v>3.5</v>
      </c>
      <c r="P8" s="30"/>
      <c r="Q8" s="14"/>
      <c r="R8" s="31"/>
      <c r="S8" s="14"/>
      <c r="T8" s="13"/>
      <c r="U8" s="13"/>
      <c r="V8" s="13"/>
      <c r="W8" s="11"/>
      <c r="X8" s="11"/>
      <c r="Y8" s="11"/>
      <c r="Z8" s="11"/>
      <c r="AA8" s="11"/>
    </row>
    <row r="9" spans="1:27" x14ac:dyDescent="0.25">
      <c r="A9" s="41"/>
      <c r="B9" s="42" t="s">
        <v>10</v>
      </c>
      <c r="C9" s="47">
        <v>0.6</v>
      </c>
      <c r="D9" s="47">
        <v>0.2</v>
      </c>
      <c r="E9" s="47">
        <v>0.4</v>
      </c>
      <c r="F9" s="36">
        <v>0.3</v>
      </c>
      <c r="G9" s="48">
        <v>0.7</v>
      </c>
      <c r="H9" s="49">
        <v>0.1</v>
      </c>
      <c r="I9" s="49">
        <v>0.4</v>
      </c>
      <c r="J9" s="49"/>
      <c r="K9" s="49"/>
      <c r="L9" s="49"/>
      <c r="M9" s="49"/>
      <c r="N9" s="49"/>
      <c r="O9" s="46">
        <f t="shared" si="0"/>
        <v>2.7</v>
      </c>
      <c r="P9" s="32"/>
      <c r="Q9" s="14"/>
      <c r="R9" s="31"/>
      <c r="S9" s="14"/>
      <c r="T9" s="13"/>
      <c r="U9" s="13"/>
      <c r="V9" s="13"/>
      <c r="W9" s="11"/>
      <c r="X9" s="11"/>
      <c r="Y9" s="11"/>
      <c r="Z9" s="11"/>
      <c r="AA9" s="11"/>
    </row>
    <row r="10" spans="1:27" x14ac:dyDescent="0.25">
      <c r="A10" s="38"/>
      <c r="B10" s="38" t="s">
        <v>11</v>
      </c>
      <c r="C10" s="36">
        <v>0.05</v>
      </c>
      <c r="D10" s="36">
        <v>0.05</v>
      </c>
      <c r="E10" s="36">
        <v>0.05</v>
      </c>
      <c r="F10" s="36">
        <v>0.05</v>
      </c>
      <c r="G10" s="36">
        <v>0.05</v>
      </c>
      <c r="H10" s="36">
        <v>0.05</v>
      </c>
      <c r="I10" s="36">
        <v>0.05</v>
      </c>
      <c r="J10" s="36"/>
      <c r="K10" s="36"/>
      <c r="L10" s="36"/>
      <c r="M10" s="36"/>
      <c r="N10" s="36"/>
      <c r="O10" s="46">
        <f t="shared" si="0"/>
        <v>0.35</v>
      </c>
      <c r="P10" s="27"/>
      <c r="Q10" s="27"/>
      <c r="R10" s="27"/>
      <c r="S10" s="27"/>
      <c r="T10" s="13"/>
      <c r="U10" s="13"/>
      <c r="V10" s="13"/>
      <c r="W10" s="11"/>
      <c r="X10" s="11"/>
      <c r="Y10" s="11"/>
      <c r="Z10" s="11"/>
      <c r="AA10" s="11"/>
    </row>
    <row r="11" spans="1:27" x14ac:dyDescent="0.25">
      <c r="A11" s="38"/>
      <c r="B11" s="38"/>
      <c r="C11" s="36"/>
      <c r="D11" s="36"/>
      <c r="E11" s="36"/>
      <c r="F11" s="36"/>
      <c r="G11" s="36"/>
      <c r="H11" s="36"/>
      <c r="I11" s="36"/>
      <c r="J11" s="36"/>
      <c r="K11" s="36"/>
      <c r="L11" s="36"/>
      <c r="M11" s="36"/>
      <c r="N11" s="36"/>
      <c r="O11" s="36"/>
      <c r="P11" s="22"/>
      <c r="Q11" s="13"/>
      <c r="R11" s="13"/>
      <c r="S11" s="13"/>
      <c r="T11" s="13"/>
      <c r="U11" s="13"/>
      <c r="V11" s="13"/>
      <c r="W11" s="11"/>
      <c r="X11" s="11"/>
      <c r="Y11" s="11"/>
      <c r="Z11" s="11"/>
      <c r="AA11" s="11"/>
    </row>
    <row r="12" spans="1:27" ht="15.75" x14ac:dyDescent="0.25">
      <c r="A12" s="38"/>
      <c r="B12" s="39" t="s">
        <v>12</v>
      </c>
      <c r="C12" s="50">
        <f t="shared" ref="C12:N12" si="1">SUM(C5:C11)</f>
        <v>4.1499999999999995</v>
      </c>
      <c r="D12" s="50">
        <f t="shared" si="1"/>
        <v>4.1499999999999995</v>
      </c>
      <c r="E12" s="50">
        <f t="shared" si="1"/>
        <v>3.65</v>
      </c>
      <c r="F12" s="50">
        <f t="shared" si="1"/>
        <v>3.5899999999999994</v>
      </c>
      <c r="G12" s="50">
        <f t="shared" si="1"/>
        <v>4.7499999999999991</v>
      </c>
      <c r="H12" s="50">
        <f t="shared" si="1"/>
        <v>4.55</v>
      </c>
      <c r="I12" s="50">
        <f t="shared" si="1"/>
        <v>3.65</v>
      </c>
      <c r="J12" s="50">
        <f t="shared" si="1"/>
        <v>0</v>
      </c>
      <c r="K12" s="50">
        <f t="shared" si="1"/>
        <v>0</v>
      </c>
      <c r="L12" s="50">
        <f t="shared" si="1"/>
        <v>0</v>
      </c>
      <c r="M12" s="50">
        <f t="shared" si="1"/>
        <v>0</v>
      </c>
      <c r="N12" s="50">
        <f t="shared" si="1"/>
        <v>0</v>
      </c>
      <c r="O12" s="50">
        <f>SUM(O5:O11)</f>
        <v>28.490000000000002</v>
      </c>
      <c r="P12" s="22"/>
      <c r="Q12" s="13"/>
      <c r="R12" s="13"/>
      <c r="S12" s="13"/>
      <c r="T12" s="13"/>
      <c r="U12" s="13"/>
      <c r="V12" s="13"/>
      <c r="W12" s="11"/>
      <c r="X12" s="11"/>
      <c r="Y12" s="11"/>
      <c r="Z12" s="11"/>
      <c r="AA12" s="11"/>
    </row>
    <row r="13" spans="1:27" x14ac:dyDescent="0.25">
      <c r="A13" s="38"/>
      <c r="B13" s="38"/>
      <c r="C13" s="38"/>
      <c r="D13" s="38"/>
      <c r="E13" s="38"/>
      <c r="F13" s="38"/>
      <c r="G13" s="38"/>
      <c r="H13" s="38"/>
      <c r="I13" s="38"/>
      <c r="J13" s="38"/>
      <c r="K13" s="38"/>
      <c r="L13" s="38"/>
      <c r="M13" s="38"/>
      <c r="N13" s="38"/>
      <c r="O13" s="38"/>
      <c r="P13" s="21"/>
      <c r="Q13" s="13"/>
      <c r="R13" s="13"/>
      <c r="S13" s="13"/>
      <c r="T13" s="13"/>
      <c r="U13" s="13"/>
      <c r="V13" s="13"/>
      <c r="W13" s="11"/>
      <c r="X13" s="11"/>
      <c r="Y13" s="11"/>
      <c r="Z13" s="11"/>
      <c r="AA13" s="11"/>
    </row>
    <row r="14" spans="1:27" x14ac:dyDescent="0.25">
      <c r="A14" s="38"/>
      <c r="B14" s="38"/>
      <c r="C14" s="38"/>
      <c r="D14" s="38"/>
      <c r="E14" s="38"/>
      <c r="F14" s="38"/>
      <c r="G14" s="38"/>
      <c r="H14" s="38"/>
      <c r="I14" s="38"/>
      <c r="J14" s="38"/>
      <c r="K14" s="38"/>
      <c r="L14" s="38"/>
      <c r="M14" s="38"/>
      <c r="N14" s="38"/>
      <c r="O14" s="38"/>
      <c r="P14" s="21"/>
      <c r="Q14" s="13"/>
      <c r="R14" s="13"/>
      <c r="S14" s="11"/>
      <c r="T14" s="11"/>
      <c r="U14" s="13"/>
      <c r="V14" s="13"/>
      <c r="W14" s="11"/>
      <c r="X14" s="11"/>
      <c r="Y14" s="11"/>
      <c r="Z14" s="11"/>
      <c r="AA14" s="11"/>
    </row>
    <row r="15" spans="1:27" x14ac:dyDescent="0.25">
      <c r="A15" s="38"/>
      <c r="B15" s="38"/>
      <c r="C15" s="38"/>
      <c r="D15" s="38"/>
      <c r="E15" s="38"/>
      <c r="F15" s="38"/>
      <c r="G15" s="38"/>
      <c r="H15" s="38"/>
      <c r="I15" s="38"/>
      <c r="J15" s="38"/>
      <c r="K15" s="38"/>
      <c r="L15" s="38"/>
      <c r="M15" s="38"/>
      <c r="N15" s="38"/>
      <c r="O15" s="38"/>
      <c r="P15" s="21"/>
      <c r="Q15" s="13"/>
      <c r="R15" s="13"/>
      <c r="S15" s="13"/>
      <c r="T15" s="13"/>
      <c r="U15" s="13"/>
      <c r="V15" s="13"/>
      <c r="W15" s="11"/>
      <c r="X15" s="11"/>
      <c r="Y15" s="11"/>
      <c r="Z15" s="11"/>
      <c r="AA15" s="11"/>
    </row>
    <row r="16" spans="1:27" x14ac:dyDescent="0.25">
      <c r="A16" s="38"/>
      <c r="B16" s="38"/>
      <c r="C16" s="38"/>
      <c r="D16" s="38"/>
      <c r="E16" s="38"/>
      <c r="F16" s="38"/>
      <c r="G16" s="38"/>
      <c r="H16" s="38"/>
      <c r="I16" s="38"/>
      <c r="J16" s="38"/>
      <c r="K16" s="38"/>
      <c r="L16" s="38"/>
      <c r="M16" s="38"/>
      <c r="N16" s="38"/>
      <c r="O16" s="38"/>
      <c r="P16" s="21"/>
      <c r="Q16" s="13"/>
      <c r="R16" s="13"/>
      <c r="S16" s="13"/>
      <c r="T16" s="13"/>
      <c r="U16" s="13"/>
      <c r="V16" s="13"/>
      <c r="W16" s="11"/>
      <c r="X16" s="11"/>
      <c r="Y16" s="11"/>
      <c r="Z16" s="11"/>
      <c r="AA16" s="11"/>
    </row>
    <row r="17" spans="1:27" x14ac:dyDescent="0.25">
      <c r="A17" s="38"/>
      <c r="B17" s="38"/>
      <c r="C17" s="38"/>
      <c r="D17" s="38"/>
      <c r="E17" s="38"/>
      <c r="F17" s="38"/>
      <c r="G17" s="38"/>
      <c r="H17" s="38"/>
      <c r="I17" s="38"/>
      <c r="J17" s="38"/>
      <c r="K17" s="38"/>
      <c r="L17" s="38"/>
      <c r="M17" s="38"/>
      <c r="N17" s="38"/>
      <c r="O17" s="38"/>
      <c r="P17" s="21"/>
      <c r="Q17" s="13"/>
      <c r="R17" s="13"/>
      <c r="S17" s="13"/>
      <c r="T17" s="13"/>
      <c r="U17" s="13"/>
      <c r="V17" s="13"/>
      <c r="W17" s="11"/>
      <c r="X17" s="11"/>
      <c r="Y17" s="11"/>
      <c r="Z17" s="11"/>
      <c r="AA17" s="11"/>
    </row>
    <row r="18" spans="1:27" x14ac:dyDescent="0.25">
      <c r="A18" s="38"/>
      <c r="B18" s="38"/>
      <c r="C18" s="38"/>
      <c r="D18" s="38"/>
      <c r="E18" s="38"/>
      <c r="F18" s="38"/>
      <c r="G18" s="38"/>
      <c r="H18" s="38"/>
      <c r="I18" s="38"/>
      <c r="J18" s="38"/>
      <c r="K18" s="38"/>
      <c r="L18" s="38"/>
      <c r="M18" s="38"/>
      <c r="N18" s="38"/>
      <c r="O18" s="38"/>
      <c r="P18" s="21"/>
      <c r="Q18" s="11"/>
      <c r="R18" s="11"/>
      <c r="S18" s="11"/>
      <c r="T18" s="11"/>
      <c r="U18" s="11"/>
      <c r="V18" s="11"/>
      <c r="W18" s="11"/>
      <c r="X18" s="11"/>
      <c r="Y18" s="11"/>
      <c r="Z18" s="11"/>
      <c r="AA18" s="11"/>
    </row>
    <row r="19" spans="1:27" x14ac:dyDescent="0.25">
      <c r="A19" s="38"/>
      <c r="B19" s="38"/>
      <c r="C19" s="38"/>
      <c r="D19" s="38"/>
      <c r="E19" s="38"/>
      <c r="F19" s="38"/>
      <c r="G19" s="38"/>
      <c r="H19" s="38"/>
      <c r="I19" s="38"/>
      <c r="J19" s="38"/>
      <c r="K19" s="38"/>
      <c r="L19" s="38"/>
      <c r="M19" s="38"/>
      <c r="N19" s="38"/>
      <c r="O19" s="38"/>
      <c r="P19" s="21"/>
      <c r="Q19" s="11"/>
      <c r="R19" s="11"/>
      <c r="S19" s="11"/>
      <c r="T19" s="11"/>
      <c r="U19" s="11"/>
      <c r="V19" s="11"/>
      <c r="W19" s="11"/>
      <c r="X19" s="11"/>
      <c r="Y19" s="11"/>
      <c r="Z19" s="11"/>
      <c r="AA19" s="11"/>
    </row>
    <row r="20" spans="1:27" x14ac:dyDescent="0.25">
      <c r="A20" s="38"/>
      <c r="B20" s="38"/>
      <c r="C20" s="38"/>
      <c r="D20" s="38"/>
      <c r="E20" s="38"/>
      <c r="F20" s="38"/>
      <c r="G20" s="38"/>
      <c r="H20" s="38"/>
      <c r="I20" s="38"/>
      <c r="J20" s="38"/>
      <c r="K20" s="38"/>
      <c r="L20" s="38"/>
      <c r="M20" s="38"/>
      <c r="N20" s="38"/>
      <c r="O20" s="38"/>
      <c r="P20" s="21"/>
      <c r="Q20" s="11"/>
      <c r="R20" s="11"/>
      <c r="S20" s="11"/>
      <c r="T20" s="11"/>
      <c r="U20" s="11"/>
      <c r="V20" s="11"/>
      <c r="W20" s="11"/>
      <c r="X20" s="11"/>
      <c r="Y20" s="11"/>
      <c r="Z20" s="11"/>
      <c r="AA20" s="11"/>
    </row>
    <row r="21" spans="1:27" x14ac:dyDescent="0.25">
      <c r="A21" s="38"/>
      <c r="B21" s="38"/>
      <c r="C21" s="38"/>
      <c r="D21" s="38"/>
      <c r="E21" s="38"/>
      <c r="F21" s="38"/>
      <c r="G21" s="38"/>
      <c r="H21" s="38"/>
      <c r="I21" s="38"/>
      <c r="J21" s="38"/>
      <c r="K21" s="38"/>
      <c r="L21" s="38"/>
      <c r="M21" s="38"/>
      <c r="N21" s="38"/>
      <c r="O21" s="38"/>
      <c r="P21" s="21"/>
      <c r="Q21" s="11"/>
      <c r="R21" s="11"/>
      <c r="S21" s="11"/>
      <c r="T21" s="11"/>
      <c r="U21" s="11"/>
      <c r="V21" s="11"/>
      <c r="W21" s="11"/>
      <c r="X21" s="11"/>
      <c r="Y21" s="11"/>
      <c r="Z21" s="11"/>
      <c r="AA21" s="11"/>
    </row>
    <row r="22" spans="1:27" x14ac:dyDescent="0.25">
      <c r="A22" s="38"/>
      <c r="B22" s="38"/>
      <c r="C22" s="38"/>
      <c r="D22" s="38"/>
      <c r="E22" s="38"/>
      <c r="F22" s="38"/>
      <c r="G22" s="38"/>
      <c r="H22" s="38"/>
      <c r="I22" s="38"/>
      <c r="J22" s="38"/>
      <c r="K22" s="38"/>
      <c r="L22" s="38"/>
      <c r="M22" s="38"/>
      <c r="N22" s="38"/>
      <c r="O22" s="38"/>
      <c r="P22" s="21"/>
      <c r="Q22" s="11"/>
      <c r="R22" s="11"/>
      <c r="S22" s="11"/>
      <c r="T22" s="11"/>
      <c r="U22" s="11"/>
      <c r="V22" s="11"/>
      <c r="W22" s="11"/>
      <c r="X22" s="11"/>
      <c r="Y22" s="11"/>
      <c r="Z22" s="11"/>
      <c r="AA22" s="11"/>
    </row>
    <row r="23" spans="1:27" x14ac:dyDescent="0.25">
      <c r="A23" s="38"/>
      <c r="B23" s="38"/>
      <c r="C23" s="38"/>
      <c r="D23" s="38"/>
      <c r="E23" s="38"/>
      <c r="F23" s="38"/>
      <c r="G23" s="38"/>
      <c r="H23" s="38"/>
      <c r="I23" s="38"/>
      <c r="J23" s="38"/>
      <c r="K23" s="38"/>
      <c r="L23" s="38"/>
      <c r="M23" s="38"/>
      <c r="N23" s="38"/>
      <c r="O23" s="38"/>
      <c r="P23" s="21"/>
      <c r="Q23" s="11"/>
      <c r="R23" s="11"/>
      <c r="S23" s="11"/>
      <c r="T23" s="11"/>
      <c r="U23" s="11"/>
      <c r="V23" s="11"/>
      <c r="W23" s="11"/>
      <c r="X23" s="11"/>
      <c r="Y23" s="11"/>
      <c r="Z23" s="11"/>
      <c r="AA23" s="11"/>
    </row>
    <row r="24" spans="1:27" x14ac:dyDescent="0.25">
      <c r="A24" s="38"/>
      <c r="B24" s="38"/>
      <c r="C24" s="38"/>
      <c r="D24" s="38"/>
      <c r="E24" s="38"/>
      <c r="F24" s="38"/>
      <c r="G24" s="38"/>
      <c r="H24" s="38"/>
      <c r="I24" s="38"/>
      <c r="J24" s="38"/>
      <c r="K24" s="38"/>
      <c r="L24" s="38"/>
      <c r="M24" s="38"/>
      <c r="N24" s="38"/>
      <c r="O24" s="38"/>
      <c r="P24" s="21"/>
      <c r="Q24" s="11"/>
      <c r="R24" s="11"/>
      <c r="S24" s="11"/>
      <c r="T24" s="11"/>
      <c r="U24" s="11"/>
      <c r="V24" s="11"/>
      <c r="W24" s="11"/>
      <c r="X24" s="11"/>
      <c r="Y24" s="11"/>
      <c r="Z24" s="11"/>
      <c r="AA24" s="11"/>
    </row>
    <row r="25" spans="1:27" x14ac:dyDescent="0.25">
      <c r="A25" s="38"/>
      <c r="B25" s="38"/>
      <c r="C25" s="38"/>
      <c r="D25" s="38"/>
      <c r="E25" s="38"/>
      <c r="F25" s="38"/>
      <c r="G25" s="38"/>
      <c r="H25" s="38"/>
      <c r="I25" s="38"/>
      <c r="J25" s="38"/>
      <c r="K25" s="38"/>
      <c r="L25" s="38"/>
      <c r="M25" s="38"/>
      <c r="N25" s="38"/>
      <c r="O25" s="38"/>
      <c r="P25" s="21"/>
      <c r="Q25" s="11"/>
      <c r="R25" s="11"/>
      <c r="S25" s="11"/>
      <c r="T25" s="11"/>
      <c r="U25" s="11"/>
      <c r="V25" s="11"/>
      <c r="W25" s="11"/>
      <c r="X25" s="11"/>
      <c r="Y25" s="11"/>
      <c r="Z25" s="11"/>
      <c r="AA25" s="11"/>
    </row>
    <row r="26" spans="1:27" x14ac:dyDescent="0.25">
      <c r="A26" s="38"/>
      <c r="B26" s="38"/>
      <c r="C26" s="38"/>
      <c r="D26" s="38"/>
      <c r="E26" s="38"/>
      <c r="F26" s="38"/>
      <c r="G26" s="38"/>
      <c r="H26" s="38"/>
      <c r="I26" s="38"/>
      <c r="J26" s="38"/>
      <c r="K26" s="38"/>
      <c r="L26" s="38"/>
      <c r="M26" s="38"/>
      <c r="N26" s="38"/>
      <c r="O26" s="38"/>
      <c r="P26" s="21"/>
      <c r="Q26" s="11"/>
      <c r="R26" s="11"/>
      <c r="S26" s="11"/>
      <c r="T26" s="11"/>
      <c r="U26" s="11"/>
      <c r="V26" s="11"/>
      <c r="W26" s="11"/>
      <c r="X26" s="11"/>
      <c r="Y26" s="11"/>
      <c r="Z26" s="11"/>
      <c r="AA26" s="11"/>
    </row>
    <row r="27" spans="1:27" x14ac:dyDescent="0.25">
      <c r="A27" s="38"/>
      <c r="B27" s="38"/>
      <c r="C27" s="38"/>
      <c r="D27" s="38"/>
      <c r="E27" s="38"/>
      <c r="F27" s="38"/>
      <c r="G27" s="38"/>
      <c r="H27" s="38"/>
      <c r="I27" s="38"/>
      <c r="J27" s="38"/>
      <c r="K27" s="38"/>
      <c r="L27" s="38"/>
      <c r="M27" s="38"/>
      <c r="N27" s="38"/>
      <c r="O27" s="38"/>
      <c r="P27" s="21"/>
      <c r="Q27" s="11"/>
      <c r="R27" s="11"/>
      <c r="S27" s="11"/>
      <c r="T27" s="11"/>
      <c r="U27" s="11"/>
      <c r="V27" s="11"/>
      <c r="W27" s="11"/>
      <c r="X27" s="11"/>
      <c r="Y27" s="11"/>
      <c r="Z27" s="11"/>
      <c r="AA27" s="11"/>
    </row>
    <row r="28" spans="1:27" x14ac:dyDescent="0.25">
      <c r="A28" s="34"/>
      <c r="B28" s="34"/>
      <c r="C28" s="34"/>
      <c r="D28" s="34"/>
      <c r="E28" s="34"/>
      <c r="F28" s="34"/>
      <c r="G28" s="34"/>
      <c r="H28" s="34"/>
      <c r="I28" s="34"/>
      <c r="J28" s="34"/>
      <c r="K28" s="34"/>
      <c r="L28" s="34"/>
      <c r="M28" s="34"/>
      <c r="N28" s="34"/>
      <c r="O28" s="34"/>
      <c r="P28" s="21"/>
      <c r="Q28" s="11"/>
      <c r="R28" s="11"/>
      <c r="S28" s="11"/>
      <c r="T28" s="11"/>
      <c r="U28" s="11"/>
      <c r="V28" s="11"/>
      <c r="W28" s="11"/>
      <c r="X28" s="11"/>
      <c r="Y28" s="11"/>
      <c r="Z28" s="11"/>
      <c r="AA28" s="11"/>
    </row>
    <row r="29" spans="1:27" x14ac:dyDescent="0.25">
      <c r="A29" s="34"/>
      <c r="B29" s="34"/>
      <c r="C29" s="34"/>
      <c r="D29" s="34"/>
      <c r="E29" s="34"/>
      <c r="F29" s="34"/>
      <c r="G29" s="34"/>
      <c r="H29" s="34"/>
      <c r="I29" s="34"/>
      <c r="J29" s="34"/>
      <c r="K29" s="34"/>
      <c r="L29" s="34"/>
      <c r="M29" s="34"/>
      <c r="N29" s="34"/>
      <c r="O29" s="34"/>
      <c r="P29" s="11"/>
      <c r="Q29" s="11"/>
      <c r="R29" s="11"/>
      <c r="S29" s="11"/>
      <c r="T29" s="11"/>
      <c r="U29" s="11"/>
      <c r="V29" s="11"/>
      <c r="W29" s="11"/>
      <c r="X29" s="11"/>
      <c r="Y29" s="11"/>
      <c r="Z29" s="11"/>
      <c r="AA29" s="11"/>
    </row>
    <row r="30" spans="1:27" x14ac:dyDescent="0.25">
      <c r="A30" s="34"/>
      <c r="B30" s="34"/>
      <c r="C30" s="34"/>
      <c r="D30" s="34"/>
      <c r="E30" s="34"/>
      <c r="F30" s="34"/>
      <c r="G30" s="34"/>
      <c r="H30" s="34"/>
      <c r="I30" s="34"/>
      <c r="J30" s="34"/>
      <c r="K30" s="34"/>
      <c r="L30" s="34"/>
      <c r="M30" s="34"/>
      <c r="N30" s="34"/>
      <c r="O30" s="34"/>
      <c r="P30" s="11"/>
      <c r="Q30" s="11"/>
      <c r="R30" s="11"/>
      <c r="S30" s="11"/>
      <c r="T30" s="11"/>
      <c r="U30" s="11"/>
      <c r="V30" s="11"/>
      <c r="W30" s="11"/>
      <c r="X30" s="11"/>
      <c r="Y30" s="11"/>
      <c r="Z30" s="11"/>
      <c r="AA30" s="11"/>
    </row>
    <row r="31" spans="1:27" x14ac:dyDescent="0.25">
      <c r="A31" s="34"/>
      <c r="B31" s="34"/>
      <c r="C31" s="34"/>
      <c r="D31" s="34"/>
      <c r="E31" s="34"/>
      <c r="F31" s="34"/>
      <c r="G31" s="34"/>
      <c r="H31" s="34"/>
      <c r="I31" s="34"/>
      <c r="J31" s="34"/>
      <c r="K31" s="34"/>
      <c r="L31" s="34"/>
      <c r="M31" s="34"/>
      <c r="N31" s="34"/>
      <c r="O31" s="34"/>
      <c r="P31" s="11"/>
      <c r="Q31" s="11"/>
      <c r="R31" s="11"/>
      <c r="S31" s="11"/>
      <c r="T31" s="11"/>
      <c r="U31" s="11"/>
      <c r="V31" s="11"/>
      <c r="W31" s="11"/>
      <c r="X31" s="11"/>
      <c r="Y31" s="11"/>
      <c r="Z31" s="11"/>
      <c r="AA31" s="11"/>
    </row>
    <row r="32" spans="1:27" x14ac:dyDescent="0.25">
      <c r="A32" s="34"/>
      <c r="B32" s="34"/>
      <c r="C32" s="34"/>
      <c r="D32" s="34"/>
      <c r="E32" s="34"/>
      <c r="F32" s="34"/>
      <c r="G32" s="34"/>
      <c r="H32" s="34"/>
      <c r="I32" s="34"/>
      <c r="J32" s="34"/>
      <c r="K32" s="34"/>
      <c r="L32" s="34"/>
      <c r="M32" s="34"/>
      <c r="N32" s="34"/>
      <c r="O32" s="34"/>
      <c r="P32" s="11"/>
      <c r="Q32" s="11"/>
      <c r="R32" s="11"/>
      <c r="S32" s="11"/>
      <c r="T32" s="11"/>
      <c r="U32" s="11"/>
      <c r="V32" s="11"/>
      <c r="W32" s="11"/>
      <c r="X32" s="11"/>
      <c r="Y32" s="11"/>
      <c r="Z32" s="11"/>
      <c r="AA32" s="11"/>
    </row>
    <row r="33" spans="1:27" x14ac:dyDescent="0.25">
      <c r="A33" s="34"/>
      <c r="B33" s="34"/>
      <c r="C33" s="34"/>
      <c r="D33" s="34"/>
      <c r="E33" s="34"/>
      <c r="H33" s="11"/>
      <c r="I33" s="11"/>
      <c r="J33" s="11"/>
      <c r="K33" s="11"/>
      <c r="L33" s="11"/>
      <c r="M33" s="11"/>
      <c r="N33" s="11"/>
      <c r="O33" s="11"/>
      <c r="P33" s="11"/>
      <c r="Q33" s="11"/>
      <c r="R33" s="11"/>
      <c r="S33" s="11"/>
      <c r="T33" s="11"/>
      <c r="U33" s="11"/>
      <c r="V33" s="11"/>
      <c r="W33" s="11"/>
      <c r="X33" s="11"/>
      <c r="Y33" s="11"/>
      <c r="Z33" s="11"/>
      <c r="AA33" s="11"/>
    </row>
    <row r="34" spans="1:27" x14ac:dyDescent="0.25">
      <c r="H34" s="11"/>
      <c r="I34" s="11"/>
      <c r="J34" s="11"/>
      <c r="K34" s="11"/>
      <c r="L34" s="11"/>
      <c r="M34" s="11"/>
      <c r="N34" s="11"/>
      <c r="O34" s="11"/>
      <c r="P34" s="11"/>
      <c r="Q34" s="11"/>
      <c r="R34" s="11"/>
      <c r="S34" s="11"/>
      <c r="T34" s="11"/>
      <c r="U34" s="11"/>
      <c r="V34" s="11"/>
      <c r="W34" s="11"/>
      <c r="X34" s="11"/>
      <c r="Y34" s="11"/>
      <c r="Z34" s="11"/>
      <c r="AA34" s="11"/>
    </row>
    <row r="35" spans="1:27" x14ac:dyDescent="0.25">
      <c r="H35" s="11"/>
      <c r="I35" s="11"/>
      <c r="J35" s="11"/>
      <c r="K35" s="11"/>
      <c r="L35" s="11"/>
      <c r="M35" s="11"/>
      <c r="N35" s="11"/>
      <c r="O35" s="11"/>
      <c r="P35" s="11"/>
      <c r="Q35" s="11"/>
      <c r="R35" s="11"/>
      <c r="S35" s="11"/>
      <c r="T35" s="11"/>
      <c r="U35" s="11"/>
      <c r="V35" s="11"/>
      <c r="W35" s="11"/>
      <c r="X35" s="11"/>
      <c r="Y35" s="11"/>
      <c r="Z35" s="11"/>
      <c r="AA35" s="11"/>
    </row>
    <row r="36" spans="1:27" x14ac:dyDescent="0.25">
      <c r="H36" s="11"/>
      <c r="I36" s="11"/>
      <c r="J36" s="11"/>
      <c r="K36" s="11"/>
      <c r="L36" s="11"/>
      <c r="M36" s="11"/>
      <c r="N36" s="11"/>
      <c r="O36" s="11"/>
      <c r="P36" s="11"/>
      <c r="Q36" s="11"/>
      <c r="R36" s="11"/>
      <c r="S36" s="11"/>
      <c r="T36" s="11"/>
      <c r="U36" s="11"/>
      <c r="V36" s="11"/>
      <c r="W36" s="11"/>
      <c r="X36" s="11"/>
      <c r="Y36" s="11"/>
      <c r="Z36" s="11"/>
      <c r="AA36" s="11"/>
    </row>
    <row r="37" spans="1:27" x14ac:dyDescent="0.25">
      <c r="H37" s="11"/>
      <c r="I37" s="11"/>
      <c r="J37" s="11"/>
      <c r="K37" s="11"/>
      <c r="L37" s="11"/>
      <c r="M37" s="11"/>
      <c r="N37" s="11"/>
      <c r="O37" s="11"/>
      <c r="P37" s="11"/>
      <c r="Q37" s="11"/>
      <c r="R37" s="11"/>
      <c r="S37" s="11"/>
      <c r="T37" s="11"/>
      <c r="U37" s="11"/>
      <c r="V37" s="11"/>
      <c r="W37" s="11"/>
      <c r="X37" s="11"/>
      <c r="Y37" s="11"/>
      <c r="Z37" s="11"/>
      <c r="AA37" s="11"/>
    </row>
    <row r="38" spans="1:27" x14ac:dyDescent="0.25">
      <c r="H38" s="11"/>
      <c r="I38" s="11"/>
      <c r="J38" s="11"/>
      <c r="K38" s="11"/>
      <c r="L38" s="11"/>
      <c r="M38" s="11"/>
      <c r="N38" s="11"/>
      <c r="O38" s="11"/>
      <c r="P38" s="11"/>
      <c r="Q38" s="11"/>
      <c r="R38" s="11"/>
      <c r="S38" s="11"/>
      <c r="T38" s="11"/>
      <c r="U38" s="11"/>
      <c r="V38" s="11"/>
      <c r="W38" s="11"/>
      <c r="X38" s="11"/>
      <c r="Y38" s="11"/>
      <c r="Z38" s="11"/>
      <c r="AA38" s="11"/>
    </row>
    <row r="39" spans="1:27" x14ac:dyDescent="0.25">
      <c r="H39" s="11"/>
      <c r="I39" s="11"/>
      <c r="J39" s="11"/>
      <c r="K39" s="11"/>
      <c r="L39" s="11"/>
      <c r="M39" s="11"/>
      <c r="N39" s="11"/>
      <c r="O39" s="11"/>
      <c r="P39" s="11"/>
      <c r="Q39" s="11"/>
      <c r="R39" s="11"/>
      <c r="S39" s="11"/>
      <c r="T39" s="11"/>
      <c r="U39" s="11"/>
      <c r="V39" s="11"/>
      <c r="W39" s="11"/>
      <c r="X39" s="11"/>
      <c r="Y39" s="11"/>
      <c r="Z39" s="11"/>
      <c r="AA39" s="11"/>
    </row>
    <row r="40" spans="1:27" x14ac:dyDescent="0.25">
      <c r="H40" s="11"/>
      <c r="I40" s="11"/>
      <c r="J40" s="11"/>
      <c r="K40" s="11"/>
      <c r="L40" s="11"/>
      <c r="M40" s="11"/>
      <c r="N40" s="11"/>
      <c r="O40" s="11"/>
      <c r="P40" s="11"/>
      <c r="Q40" s="11"/>
      <c r="R40" s="11"/>
      <c r="S40" s="11"/>
      <c r="T40" s="11"/>
      <c r="U40" s="11"/>
      <c r="V40" s="11"/>
      <c r="W40" s="11"/>
      <c r="X40" s="11"/>
      <c r="Y40" s="11"/>
      <c r="Z40" s="11"/>
      <c r="AA40" s="11"/>
    </row>
    <row r="41" spans="1:27" x14ac:dyDescent="0.25">
      <c r="H41" s="11"/>
      <c r="I41" s="11"/>
      <c r="J41" s="11"/>
      <c r="K41" s="11"/>
      <c r="L41" s="11"/>
      <c r="M41" s="11"/>
      <c r="N41" s="11"/>
      <c r="O41" s="11"/>
      <c r="P41" s="11"/>
      <c r="Q41" s="11"/>
      <c r="R41" s="11"/>
      <c r="S41" s="11"/>
      <c r="T41" s="11"/>
      <c r="U41" s="11"/>
      <c r="V41" s="11"/>
      <c r="W41" s="11"/>
      <c r="X41" s="11"/>
      <c r="Y41" s="11"/>
      <c r="Z41" s="11"/>
      <c r="AA41" s="11"/>
    </row>
    <row r="42" spans="1:27" x14ac:dyDescent="0.25">
      <c r="H42" s="11"/>
      <c r="I42" s="11"/>
      <c r="J42" s="11"/>
      <c r="K42" s="11"/>
      <c r="L42" s="11"/>
      <c r="M42" s="11"/>
      <c r="N42" s="11"/>
      <c r="O42" s="11"/>
      <c r="P42" s="11"/>
      <c r="Q42" s="11"/>
      <c r="R42" s="11"/>
      <c r="S42" s="11"/>
      <c r="T42" s="11"/>
      <c r="U42" s="11"/>
      <c r="V42" s="11"/>
      <c r="W42" s="11"/>
      <c r="X42" s="11"/>
      <c r="Y42" s="11"/>
      <c r="Z42" s="11"/>
      <c r="AA42" s="11"/>
    </row>
    <row r="43" spans="1:27" x14ac:dyDescent="0.25">
      <c r="H43" s="11"/>
      <c r="I43" s="11"/>
      <c r="J43" s="11"/>
      <c r="K43" s="11"/>
      <c r="L43" s="11"/>
      <c r="M43" s="11"/>
      <c r="N43" s="11"/>
      <c r="O43" s="11"/>
      <c r="P43" s="11"/>
      <c r="Q43" s="11"/>
      <c r="R43" s="11"/>
      <c r="S43" s="11"/>
      <c r="T43" s="11"/>
      <c r="U43" s="11"/>
      <c r="V43" s="11"/>
      <c r="W43" s="11"/>
      <c r="X43" s="11"/>
      <c r="Y43" s="11"/>
      <c r="Z43" s="11"/>
      <c r="AA43" s="11"/>
    </row>
    <row r="44" spans="1:27" x14ac:dyDescent="0.25">
      <c r="H44" s="11"/>
      <c r="I44" s="11"/>
      <c r="J44" s="11"/>
      <c r="K44" s="11"/>
      <c r="L44" s="11"/>
      <c r="M44" s="11"/>
      <c r="N44" s="11"/>
      <c r="O44" s="11"/>
      <c r="P44" s="11"/>
      <c r="Q44" s="11"/>
      <c r="R44" s="11"/>
      <c r="S44" s="11"/>
      <c r="T44" s="11"/>
      <c r="U44" s="11"/>
      <c r="V44" s="11"/>
      <c r="W44" s="11"/>
      <c r="X44" s="11"/>
      <c r="Y44" s="11"/>
      <c r="Z44" s="11"/>
      <c r="AA44" s="11"/>
    </row>
    <row r="45" spans="1:27" x14ac:dyDescent="0.25">
      <c r="H45" s="11"/>
      <c r="I45" s="11"/>
      <c r="J45" s="11"/>
      <c r="K45" s="11"/>
      <c r="L45" s="11"/>
      <c r="M45" s="11"/>
      <c r="N45" s="11"/>
      <c r="O45" s="11"/>
      <c r="P45" s="11"/>
      <c r="Q45" s="11"/>
      <c r="R45" s="11"/>
      <c r="S45" s="11"/>
      <c r="T45" s="11"/>
      <c r="U45" s="11"/>
      <c r="V45" s="11"/>
      <c r="W45" s="11"/>
      <c r="X45" s="11"/>
      <c r="Y45" s="11"/>
      <c r="Z45" s="11"/>
      <c r="AA45" s="11"/>
    </row>
    <row r="46" spans="1:27" x14ac:dyDescent="0.25">
      <c r="H46" s="11"/>
      <c r="I46" s="11"/>
      <c r="J46" s="11"/>
      <c r="K46" s="11"/>
      <c r="L46" s="11"/>
      <c r="M46" s="11"/>
      <c r="N46" s="11"/>
      <c r="O46" s="11"/>
      <c r="P46" s="11"/>
      <c r="Q46" s="11"/>
      <c r="R46" s="11"/>
      <c r="S46" s="11"/>
      <c r="T46" s="11"/>
      <c r="U46" s="11"/>
      <c r="V46" s="11"/>
      <c r="W46" s="11"/>
      <c r="X46" s="11"/>
      <c r="Y46" s="11"/>
      <c r="Z46" s="11"/>
      <c r="AA46" s="11"/>
    </row>
    <row r="47" spans="1:27" x14ac:dyDescent="0.25">
      <c r="H47" s="11"/>
      <c r="I47" s="11"/>
      <c r="J47" s="11"/>
      <c r="K47" s="11"/>
      <c r="L47" s="11"/>
      <c r="M47" s="11"/>
      <c r="N47" s="11"/>
      <c r="O47" s="11"/>
      <c r="P47" s="11"/>
      <c r="Q47" s="11"/>
      <c r="R47" s="11"/>
      <c r="S47" s="11"/>
      <c r="T47" s="11"/>
      <c r="U47" s="11"/>
      <c r="V47" s="11"/>
      <c r="W47" s="11"/>
      <c r="X47" s="11"/>
      <c r="Y47" s="11"/>
      <c r="Z47" s="11"/>
      <c r="AA47" s="11"/>
    </row>
    <row r="48" spans="1:27" x14ac:dyDescent="0.25">
      <c r="H48" s="11"/>
      <c r="I48" s="11"/>
      <c r="J48" s="11"/>
      <c r="K48" s="11"/>
      <c r="L48" s="11"/>
      <c r="M48" s="11"/>
      <c r="N48" s="11"/>
      <c r="O48" s="11"/>
      <c r="P48" s="11"/>
      <c r="Q48" s="11"/>
      <c r="R48" s="11"/>
      <c r="S48" s="11"/>
      <c r="T48" s="11"/>
      <c r="U48" s="11"/>
      <c r="V48" s="11"/>
      <c r="W48" s="11"/>
      <c r="X48" s="11"/>
      <c r="Y48" s="11"/>
      <c r="Z48" s="11"/>
      <c r="AA48" s="11"/>
    </row>
    <row r="49" spans="8:27" x14ac:dyDescent="0.25">
      <c r="H49" s="11"/>
      <c r="I49" s="11"/>
      <c r="J49" s="11"/>
      <c r="K49" s="11"/>
      <c r="L49" s="11"/>
      <c r="M49" s="11"/>
      <c r="N49" s="11"/>
      <c r="O49" s="11"/>
      <c r="P49" s="11"/>
      <c r="Q49" s="11"/>
      <c r="R49" s="11"/>
      <c r="S49" s="11"/>
      <c r="T49" s="11"/>
      <c r="U49" s="11"/>
      <c r="V49" s="11"/>
      <c r="W49" s="11"/>
      <c r="X49" s="11"/>
      <c r="Y49" s="11"/>
      <c r="Z49" s="11"/>
      <c r="AA49" s="11"/>
    </row>
    <row r="50" spans="8:27" x14ac:dyDescent="0.25">
      <c r="H50" s="11"/>
      <c r="I50" s="11"/>
      <c r="J50" s="11"/>
      <c r="K50" s="11"/>
      <c r="L50" s="11"/>
      <c r="M50" s="11"/>
      <c r="N50" s="11"/>
      <c r="O50" s="11"/>
      <c r="P50" s="11"/>
      <c r="Q50" s="11"/>
      <c r="R50" s="11"/>
      <c r="S50" s="11"/>
      <c r="T50" s="11"/>
      <c r="U50" s="11"/>
      <c r="V50" s="11"/>
      <c r="W50" s="11"/>
      <c r="X50" s="11"/>
      <c r="Y50" s="11"/>
      <c r="Z50" s="11"/>
      <c r="AA50" s="11"/>
    </row>
    <row r="51" spans="8:27" x14ac:dyDescent="0.25">
      <c r="H51" s="11"/>
      <c r="I51" s="11"/>
      <c r="J51" s="11"/>
      <c r="K51" s="11"/>
      <c r="L51" s="11"/>
      <c r="M51" s="11"/>
      <c r="N51" s="11"/>
      <c r="O51" s="11"/>
      <c r="P51" s="11"/>
      <c r="Q51" s="11"/>
      <c r="R51" s="11"/>
      <c r="S51" s="11"/>
      <c r="T51" s="11"/>
      <c r="U51" s="11"/>
      <c r="V51" s="11"/>
      <c r="W51" s="11"/>
      <c r="X51" s="11"/>
      <c r="Y51" s="11"/>
      <c r="Z51" s="11"/>
      <c r="AA51" s="11"/>
    </row>
    <row r="52" spans="8:27" x14ac:dyDescent="0.25">
      <c r="H52" s="11"/>
      <c r="I52" s="11"/>
      <c r="J52" s="11"/>
      <c r="K52" s="11"/>
      <c r="L52" s="11"/>
      <c r="M52" s="11"/>
      <c r="N52" s="11"/>
      <c r="O52" s="11"/>
      <c r="P52" s="11"/>
      <c r="Q52" s="11"/>
      <c r="R52" s="11"/>
      <c r="S52" s="11"/>
      <c r="T52" s="11"/>
      <c r="U52" s="11"/>
      <c r="V52" s="11"/>
      <c r="W52" s="11"/>
      <c r="X52" s="11"/>
      <c r="Y52" s="11"/>
      <c r="Z52" s="11"/>
      <c r="AA52" s="11"/>
    </row>
    <row r="53" spans="8:27" x14ac:dyDescent="0.25">
      <c r="H53" s="11"/>
      <c r="I53" s="11"/>
      <c r="J53" s="11"/>
      <c r="K53" s="11"/>
      <c r="L53" s="11"/>
      <c r="M53" s="11"/>
      <c r="N53" s="11"/>
      <c r="O53" s="11"/>
      <c r="P53" s="11"/>
      <c r="Q53" s="11"/>
      <c r="R53" s="11"/>
      <c r="S53" s="11"/>
      <c r="T53" s="11"/>
      <c r="U53" s="11"/>
      <c r="V53" s="11"/>
      <c r="W53" s="11"/>
      <c r="X53" s="11"/>
      <c r="Y53" s="11"/>
      <c r="Z53" s="11"/>
      <c r="AA53" s="11"/>
    </row>
    <row r="54" spans="8:27" x14ac:dyDescent="0.25">
      <c r="H54" s="11"/>
      <c r="I54" s="11"/>
      <c r="J54" s="11"/>
      <c r="K54" s="11"/>
      <c r="L54" s="11"/>
      <c r="M54" s="11"/>
      <c r="N54" s="11"/>
      <c r="O54" s="11"/>
      <c r="P54" s="11"/>
      <c r="Q54" s="11"/>
      <c r="R54" s="11"/>
      <c r="S54" s="11"/>
      <c r="T54" s="11"/>
      <c r="U54" s="11"/>
      <c r="V54" s="11"/>
      <c r="W54" s="11"/>
      <c r="X54" s="11"/>
      <c r="Y54" s="11"/>
      <c r="Z54" s="11"/>
      <c r="AA54" s="11"/>
    </row>
    <row r="55" spans="8:27" x14ac:dyDescent="0.25">
      <c r="H55" s="11"/>
      <c r="I55" s="11"/>
      <c r="J55" s="11"/>
      <c r="K55" s="11"/>
      <c r="L55" s="11"/>
      <c r="M55" s="11"/>
      <c r="N55" s="11"/>
      <c r="O55" s="11"/>
      <c r="P55" s="11"/>
      <c r="Q55" s="11"/>
      <c r="R55" s="11"/>
      <c r="S55" s="11"/>
      <c r="T55" s="11"/>
      <c r="U55" s="11"/>
      <c r="V55" s="11"/>
      <c r="W55" s="11"/>
      <c r="X55" s="11"/>
      <c r="Y55" s="11"/>
      <c r="Z55" s="11"/>
      <c r="AA55" s="11"/>
    </row>
    <row r="56" spans="8:27" x14ac:dyDescent="0.25">
      <c r="H56" s="11"/>
      <c r="I56" s="11"/>
      <c r="J56" s="11"/>
      <c r="K56" s="11"/>
      <c r="L56" s="11"/>
      <c r="M56" s="11"/>
      <c r="N56" s="11"/>
      <c r="O56" s="11"/>
      <c r="P56" s="11"/>
      <c r="Q56" s="11"/>
      <c r="R56" s="11"/>
      <c r="S56" s="11"/>
      <c r="T56" s="11"/>
      <c r="U56" s="11"/>
      <c r="V56" s="11"/>
      <c r="W56" s="11"/>
      <c r="X56" s="11"/>
      <c r="Y56" s="11"/>
      <c r="Z56" s="11"/>
      <c r="AA56" s="11"/>
    </row>
    <row r="57" spans="8:27" x14ac:dyDescent="0.25">
      <c r="H57" s="11"/>
      <c r="I57" s="11"/>
      <c r="J57" s="11"/>
      <c r="K57" s="11"/>
      <c r="L57" s="11"/>
      <c r="M57" s="11"/>
      <c r="N57" s="11"/>
      <c r="O57" s="11"/>
      <c r="P57" s="11"/>
      <c r="Q57" s="11"/>
      <c r="R57" s="11"/>
      <c r="S57" s="11"/>
      <c r="T57" s="11"/>
      <c r="U57" s="11"/>
      <c r="V57" s="11"/>
      <c r="W57" s="11"/>
      <c r="X57" s="11"/>
      <c r="Y57" s="11"/>
      <c r="Z57" s="11"/>
      <c r="AA57" s="11"/>
    </row>
    <row r="58" spans="8:27" x14ac:dyDescent="0.25">
      <c r="H58" s="11"/>
      <c r="I58" s="11"/>
      <c r="J58" s="11"/>
      <c r="K58" s="11"/>
      <c r="L58" s="11"/>
      <c r="M58" s="11"/>
      <c r="N58" s="11"/>
      <c r="O58" s="11"/>
      <c r="P58" s="11"/>
      <c r="Q58" s="11"/>
      <c r="R58" s="11"/>
      <c r="S58" s="11"/>
      <c r="T58" s="11"/>
      <c r="U58" s="11"/>
      <c r="V58" s="11"/>
      <c r="W58" s="11"/>
      <c r="X58" s="11"/>
      <c r="Y58" s="11"/>
      <c r="Z58" s="11"/>
      <c r="AA58" s="11"/>
    </row>
    <row r="59" spans="8:27" x14ac:dyDescent="0.25">
      <c r="H59" s="11"/>
      <c r="I59" s="11"/>
      <c r="J59" s="11"/>
      <c r="K59" s="11"/>
      <c r="L59" s="11"/>
      <c r="M59" s="11"/>
      <c r="N59" s="11"/>
      <c r="O59" s="11"/>
      <c r="P59" s="11"/>
      <c r="Q59" s="11"/>
      <c r="R59" s="11"/>
      <c r="S59" s="11"/>
      <c r="T59" s="11"/>
      <c r="U59" s="11"/>
      <c r="V59" s="11"/>
      <c r="W59" s="11"/>
      <c r="X59" s="11"/>
      <c r="Y59" s="11"/>
      <c r="Z59" s="11"/>
      <c r="AA59" s="11"/>
    </row>
    <row r="60" spans="8:27" x14ac:dyDescent="0.25">
      <c r="H60" s="11"/>
      <c r="I60" s="11"/>
      <c r="J60" s="11"/>
      <c r="K60" s="11"/>
      <c r="L60" s="11"/>
      <c r="M60" s="11"/>
      <c r="N60" s="11"/>
      <c r="O60" s="11"/>
      <c r="P60" s="11"/>
      <c r="Q60" s="11"/>
      <c r="R60" s="11"/>
      <c r="S60" s="11"/>
      <c r="T60" s="11"/>
      <c r="U60" s="11"/>
      <c r="V60" s="11"/>
      <c r="W60" s="11"/>
      <c r="X60" s="11"/>
      <c r="Y60" s="11"/>
      <c r="Z60" s="11"/>
      <c r="AA60" s="11"/>
    </row>
    <row r="61" spans="8:27" x14ac:dyDescent="0.25">
      <c r="H61" s="11"/>
      <c r="I61" s="11"/>
      <c r="J61" s="11"/>
      <c r="K61" s="11"/>
      <c r="L61" s="11"/>
      <c r="M61" s="11"/>
      <c r="N61" s="11"/>
      <c r="O61" s="11"/>
      <c r="P61" s="11"/>
      <c r="Q61" s="11"/>
      <c r="R61" s="11"/>
      <c r="S61" s="11"/>
      <c r="T61" s="11"/>
      <c r="U61" s="11"/>
      <c r="V61" s="11"/>
      <c r="W61" s="11"/>
      <c r="X61" s="11"/>
      <c r="Y61" s="11"/>
      <c r="Z61" s="11"/>
      <c r="AA61" s="11"/>
    </row>
  </sheetData>
  <customSheetViews>
    <customSheetView guid="{71530591-3F47-4E87-901A-10B61AD0D340}" scale="85" showPageBreaks="1" showGridLines="0" fitToPage="1">
      <selection activeCell="F21" sqref="F21"/>
      <pageMargins left="0.70866141732283472" right="0.70866141732283472" top="0.74803149606299213" bottom="0.74803149606299213" header="0.31496062992125984" footer="0.31496062992125984"/>
      <pageSetup paperSize="9" scale="66" orientation="landscape" r:id="rId1"/>
    </customSheetView>
    <customSheetView guid="{68A5F847-D443-4FA6-8C2C-7BF905D57A71}" scale="85" showPageBreaks="1" showGridLines="0" fitToPage="1" hiddenColumns="1">
      <selection activeCell="T12" sqref="T12"/>
      <pageMargins left="0.70866141732283472" right="0.70866141732283472" top="0.74803149606299213" bottom="0.74803149606299213" header="0.31496062992125984" footer="0.31496062992125984"/>
      <pageSetup paperSize="9" orientation="landscape" r:id="rId2"/>
    </customSheetView>
  </customSheetViews>
  <hyperlinks>
    <hyperlink ref="T2" r:id="rId3" xr:uid="{ED0BC611-4C2B-40D5-AB35-F1084DD5BD47}"/>
  </hyperlinks>
  <pageMargins left="0.70866141732283472" right="0.70866141732283472" top="0.74803149606299213" bottom="0.74803149606299213" header="0.31496062992125984" footer="0.31496062992125984"/>
  <pageSetup paperSize="9" scale="66"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0527-9286-45D6-B62B-06DCF1387F53}">
  <sheetPr>
    <tabColor rgb="FFFFFF00"/>
  </sheetPr>
  <dimension ref="A1:E13"/>
  <sheetViews>
    <sheetView workbookViewId="0">
      <selection activeCell="D22" sqref="D22"/>
    </sheetView>
  </sheetViews>
  <sheetFormatPr baseColWidth="10" defaultRowHeight="15" x14ac:dyDescent="0.25"/>
  <cols>
    <col min="1" max="1" width="11.42578125" customWidth="1"/>
    <col min="4" max="4" width="24.85546875" customWidth="1"/>
    <col min="5" max="5" width="24.140625" customWidth="1"/>
  </cols>
  <sheetData>
    <row r="1" spans="1:5" x14ac:dyDescent="0.25">
      <c r="A1" t="s">
        <v>14</v>
      </c>
      <c r="B1" t="s">
        <v>15</v>
      </c>
      <c r="C1" t="s">
        <v>16</v>
      </c>
      <c r="D1" t="s">
        <v>17</v>
      </c>
      <c r="E1" t="s">
        <v>18</v>
      </c>
    </row>
    <row r="2" spans="1:5" x14ac:dyDescent="0.25">
      <c r="A2" s="51">
        <v>43831</v>
      </c>
      <c r="B2" s="52">
        <v>4.1499999999999995</v>
      </c>
    </row>
    <row r="3" spans="1:5" x14ac:dyDescent="0.25">
      <c r="A3" s="51">
        <v>43862</v>
      </c>
      <c r="B3" s="52">
        <v>4.1499999999999995</v>
      </c>
    </row>
    <row r="4" spans="1:5" x14ac:dyDescent="0.25">
      <c r="A4" s="51">
        <v>43891</v>
      </c>
      <c r="B4" s="52">
        <v>3.65</v>
      </c>
    </row>
    <row r="5" spans="1:5" x14ac:dyDescent="0.25">
      <c r="A5" s="51">
        <v>43922</v>
      </c>
      <c r="B5" s="52">
        <v>3.5899999999999994</v>
      </c>
    </row>
    <row r="6" spans="1:5" x14ac:dyDescent="0.25">
      <c r="A6" s="51">
        <v>43952</v>
      </c>
      <c r="B6" s="52">
        <v>4.7499999999999991</v>
      </c>
    </row>
    <row r="7" spans="1:5" x14ac:dyDescent="0.25">
      <c r="A7" s="51">
        <v>43983</v>
      </c>
      <c r="B7" s="52">
        <v>4.55</v>
      </c>
    </row>
    <row r="8" spans="1:5" x14ac:dyDescent="0.25">
      <c r="A8" s="51">
        <v>44013</v>
      </c>
      <c r="B8" s="52">
        <v>3.65</v>
      </c>
      <c r="C8" s="52">
        <v>3.65</v>
      </c>
      <c r="D8" s="52">
        <v>3.65</v>
      </c>
      <c r="E8" s="52">
        <v>3.65</v>
      </c>
    </row>
    <row r="9" spans="1:5" x14ac:dyDescent="0.25">
      <c r="A9" s="51">
        <v>44044</v>
      </c>
      <c r="C9" s="52">
        <f>_xlfn.FORECAST.ETS(A9,$B$2:$B$8,$A$2:$A$8,1,1)</f>
        <v>4.2448933540027927</v>
      </c>
      <c r="D9" s="52">
        <f>C9-_xlfn.FORECAST.ETS.CONFINT(A9,$B$2:$B$8,$A$2:$A$8,0.95,1,1)</f>
        <v>3.3715824004602357</v>
      </c>
      <c r="E9" s="52">
        <f>C9+_xlfn.FORECAST.ETS.CONFINT(A9,$B$2:$B$8,$A$2:$A$8,0.95,1,1)</f>
        <v>5.1182043075453496</v>
      </c>
    </row>
    <row r="10" spans="1:5" x14ac:dyDescent="0.25">
      <c r="A10" s="51">
        <v>44075</v>
      </c>
      <c r="C10" s="52">
        <f>_xlfn.FORECAST.ETS(A10,$B$2:$B$8,$A$2:$A$8,1,1)</f>
        <v>4.2583313294020053</v>
      </c>
      <c r="D10" s="52">
        <f>C10-_xlfn.FORECAST.ETS.CONFINT(A10,$B$2:$B$8,$A$2:$A$8,0.95,1,1)</f>
        <v>3.3850164459689998</v>
      </c>
      <c r="E10" s="52">
        <f>C10+_xlfn.FORECAST.ETS.CONFINT(A10,$B$2:$B$8,$A$2:$A$8,0.95,1,1)</f>
        <v>5.1316462128350109</v>
      </c>
    </row>
    <row r="11" spans="1:5" x14ac:dyDescent="0.25">
      <c r="A11" s="51">
        <v>44105</v>
      </c>
      <c r="C11" s="52">
        <f>_xlfn.FORECAST.ETS(A11,$B$2:$B$8,$A$2:$A$8,1,1)</f>
        <v>4.2717693048012171</v>
      </c>
      <c r="D11" s="52">
        <f>C11-_xlfn.FORECAST.ETS.CONFINT(A11,$B$2:$B$8,$A$2:$A$8,0.95,1,1)</f>
        <v>3.3984474349399671</v>
      </c>
      <c r="E11" s="52">
        <f>C11+_xlfn.FORECAST.ETS.CONFINT(A11,$B$2:$B$8,$A$2:$A$8,0.95,1,1)</f>
        <v>5.1450911746624666</v>
      </c>
    </row>
    <row r="12" spans="1:5" x14ac:dyDescent="0.25">
      <c r="A12" s="51">
        <v>44136</v>
      </c>
      <c r="C12" s="52">
        <f>_xlfn.FORECAST.ETS(A12,$B$2:$B$8,$A$2:$A$8,1,1)</f>
        <v>4.2852072802004297</v>
      </c>
      <c r="D12" s="52">
        <f>C12-_xlfn.FORECAST.ETS.CONFINT(A12,$B$2:$B$8,$A$2:$A$8,0.95,1,1)</f>
        <v>3.4118744941569368</v>
      </c>
      <c r="E12" s="52">
        <f>C12+_xlfn.FORECAST.ETS.CONFINT(A12,$B$2:$B$8,$A$2:$A$8,0.95,1,1)</f>
        <v>5.1585400662439227</v>
      </c>
    </row>
    <row r="13" spans="1:5" x14ac:dyDescent="0.25">
      <c r="A13" s="51">
        <v>44166</v>
      </c>
      <c r="C13" s="52">
        <f>_xlfn.FORECAST.ETS(A13,$B$2:$B$8,$A$2:$A$8,1,1)</f>
        <v>4.2986452555996424</v>
      </c>
      <c r="D13" s="52">
        <f>C13-_xlfn.FORECAST.ETS.CONFINT(A13,$B$2:$B$8,$A$2:$A$8,0.95,1,1)</f>
        <v>3.4252967504934242</v>
      </c>
      <c r="E13" s="52">
        <f>C13+_xlfn.FORECAST.ETS.CONFINT(A13,$B$2:$B$8,$A$2:$A$8,0.95,1,1)</f>
        <v>5.1719937607058606</v>
      </c>
    </row>
  </sheetData>
  <pageMargins left="0.7" right="0.7" top="0.78740157499999996" bottom="0.78740157499999996"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Tipp</vt:lpstr>
      <vt:lpstr>Beispiel</vt:lpstr>
      <vt:lpstr>Lösung 1</vt:lpstr>
      <vt:lpstr>Lösung 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2019-10-24T13:14:54Z</cp:lastPrinted>
  <dcterms:created xsi:type="dcterms:W3CDTF">2013-07-12T14:38:39Z</dcterms:created>
  <dcterms:modified xsi:type="dcterms:W3CDTF">2020-09-22T09:17:49Z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iteId">
    <vt:lpwstr>ab3ae8a3-fd32-4b83-831e-919c6fcd28b2</vt:lpwstr>
  </property>
  <property fmtid="{D5CDD505-2E9C-101B-9397-08002B2CF9AE}" pid="4" name="MSIP_Label_a04939ea-e27f-4861-ac59-9f03213f7e8b_Owner">
    <vt:lpwstr>Daniel.Keller@swisslife.ch</vt:lpwstr>
  </property>
  <property fmtid="{D5CDD505-2E9C-101B-9397-08002B2CF9AE}" pid="5" name="MSIP_Label_a04939ea-e27f-4861-ac59-9f03213f7e8b_SetDate">
    <vt:lpwstr>2019-10-23T12:22:01.4073726Z</vt:lpwstr>
  </property>
  <property fmtid="{D5CDD505-2E9C-101B-9397-08002B2CF9AE}" pid="6" name="MSIP_Label_a04939ea-e27f-4861-ac59-9f03213f7e8b_Name">
    <vt:lpwstr>Internal</vt:lpwstr>
  </property>
  <property fmtid="{D5CDD505-2E9C-101B-9397-08002B2CF9AE}" pid="7" name="MSIP_Label_a04939ea-e27f-4861-ac59-9f03213f7e8b_Application">
    <vt:lpwstr>Microsoft Azure Information Protection</vt:lpwstr>
  </property>
  <property fmtid="{D5CDD505-2E9C-101B-9397-08002B2CF9AE}" pid="8" name="MSIP_Label_a04939ea-e27f-4861-ac59-9f03213f7e8b_ActionId">
    <vt:lpwstr>68ea1f6b-ed2a-41a2-b163-4ae1080fd278</vt:lpwstr>
  </property>
  <property fmtid="{D5CDD505-2E9C-101B-9397-08002B2CF9AE}" pid="9" name="MSIP_Label_a04939ea-e27f-4861-ac59-9f03213f7e8b_Extended_MSFT_Method">
    <vt:lpwstr>Automatic</vt:lpwstr>
  </property>
  <property fmtid="{D5CDD505-2E9C-101B-9397-08002B2CF9AE}" pid="10" name="Sensitivity">
    <vt:lpwstr>Internal</vt:lpwstr>
  </property>
</Properties>
</file>